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C:\Users\P1-DAFI-001\Downloads\A INFORMES\INFORMES ENERO\"/>
    </mc:Choice>
  </mc:AlternateContent>
  <xr:revisionPtr revIDLastSave="0" documentId="13_ncr:1_{1B49475F-D25F-4ACD-B080-B2E4264C0655}" xr6:coauthVersionLast="36" xr6:coauthVersionMax="36" xr10:uidLastSave="{00000000-0000-0000-0000-000000000000}"/>
  <bookViews>
    <workbookView xWindow="0" yWindow="0" windowWidth="20490" windowHeight="7545" xr2:uid="{00000000-000D-0000-FFFF-FFFF00000000}"/>
  </bookViews>
  <sheets>
    <sheet name="Hoja1" sheetId="1" r:id="rId1"/>
  </sheets>
  <calcPr calcId="191029"/>
</workbook>
</file>

<file path=xl/calcChain.xml><?xml version="1.0" encoding="utf-8"?>
<calcChain xmlns="http://schemas.openxmlformats.org/spreadsheetml/2006/main">
  <c r="H17" i="1" l="1"/>
  <c r="J17" i="1" s="1"/>
  <c r="M17" i="1" s="1"/>
  <c r="B17" i="1" l="1"/>
  <c r="B24" i="1" s="1"/>
  <c r="M24" i="1"/>
  <c r="L24" i="1"/>
  <c r="K24" i="1"/>
  <c r="J24" i="1"/>
  <c r="I24" i="1"/>
  <c r="H24" i="1"/>
  <c r="G24" i="1"/>
  <c r="F24" i="1"/>
  <c r="E24" i="1"/>
  <c r="D24" i="1"/>
  <c r="C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<sst xmlns="http://schemas.openxmlformats.org/spreadsheetml/2006/main" count="42" uniqueCount="42">
  <si>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ENERO AL 31 DE ENERO DE 2025 MUNICIPIO DE ARMENIA, A LA FECHA DE CORTE 2025-02-05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</si>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</sst>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scheme val="minor"/>
    </font>
    <font>
      <sz val="9"/>
      <color rgb="FF000000"/>
      <name val="Arial"/>
    </font>
    <font>
      <sz val="9"/>
      <color rgb="FFFF0000"/>
      <name val="Arial"/>
    </font>
    <font>
      <b/>
      <sz val="9"/>
      <color rgb="FF000000"/>
      <name val="Arial"/>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1">
    <xf numFmtId="0" fontId="0" fillId="0" borderId="0"/>
  </cellStyleXfs>
  <cellXfs count="3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0" fontId="1" fillId="0" borderId="3" xfId="0" applyFont="1" applyFill="1" applyBorder="1" applyAlignment="1">
      <alignment horizontal="left" vertical="center"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85" zoomScaleNormal="85" workbookViewId="0">
      <selection activeCell="A4" sqref="A4"/>
    </sheetView>
  </sheetViews>
  <sheetFormatPr baseColWidth="10" defaultColWidth="9.140625" defaultRowHeight="15" x14ac:dyDescent="0.25"/>
  <cols>
    <col min="1" max="1" width="52.42578125" customWidth="1"/>
    <col min="2" max="2" width="13.28515625" customWidth="1"/>
    <col min="3" max="7" width="9.140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10" t="s">
        <v>0</v>
      </c>
      <c r="C1" s="10"/>
      <c r="D1" s="10"/>
      <c r="E1" s="10"/>
      <c r="F1" s="10"/>
      <c r="G1" s="10"/>
      <c r="H1" s="10"/>
      <c r="I1" s="10"/>
      <c r="J1" s="10"/>
      <c r="K1" s="10"/>
      <c r="L1" s="10"/>
      <c r="M1" s="2"/>
    </row>
    <row r="2" spans="1:13" ht="29.25" customHeight="1" x14ac:dyDescent="0.25">
      <c r="A2" s="11" t="s">
        <v>1</v>
      </c>
      <c r="B2" s="32" t="s">
        <v>2</v>
      </c>
      <c r="C2" s="32"/>
      <c r="D2" s="32"/>
      <c r="E2" s="32"/>
      <c r="F2" s="32"/>
      <c r="G2" s="32"/>
      <c r="H2" s="13" t="s">
        <v>3</v>
      </c>
      <c r="I2" s="15" t="s">
        <v>4</v>
      </c>
      <c r="J2" s="17" t="s">
        <v>5</v>
      </c>
      <c r="K2" s="18"/>
      <c r="L2" s="19"/>
      <c r="M2" s="13" t="s">
        <v>6</v>
      </c>
    </row>
    <row r="3" spans="1:13" ht="24.75" customHeight="1" x14ac:dyDescent="0.25">
      <c r="A3" s="12"/>
      <c r="B3" s="3" t="s">
        <v>7</v>
      </c>
      <c r="C3" s="3" t="s">
        <v>8</v>
      </c>
      <c r="D3" s="3" t="s">
        <v>9</v>
      </c>
      <c r="E3" s="3" t="s">
        <v>10</v>
      </c>
      <c r="F3" s="3" t="s">
        <v>11</v>
      </c>
      <c r="G3" s="3" t="s">
        <v>12</v>
      </c>
      <c r="H3" s="14"/>
      <c r="I3" s="16"/>
      <c r="J3" s="3" t="s">
        <v>13</v>
      </c>
      <c r="K3" s="3" t="s">
        <v>14</v>
      </c>
      <c r="L3" s="4" t="s">
        <v>15</v>
      </c>
      <c r="M3" s="14"/>
    </row>
    <row r="4" spans="1:13" ht="15.75" customHeight="1" x14ac:dyDescent="0.25">
      <c r="A4" s="5" t="s">
        <v>16</v>
      </c>
      <c r="B4" s="6">
        <v>448</v>
      </c>
      <c r="C4" s="6">
        <v>8</v>
      </c>
      <c r="D4" s="6">
        <v>0</v>
      </c>
      <c r="E4" s="6">
        <v>1</v>
      </c>
      <c r="F4" s="6">
        <v>9</v>
      </c>
      <c r="G4" s="6">
        <v>1</v>
      </c>
      <c r="H4" s="6">
        <v>467</v>
      </c>
      <c r="I4" s="7">
        <v>96</v>
      </c>
      <c r="J4" s="6">
        <v>216</v>
      </c>
      <c r="K4" s="6">
        <v>0</v>
      </c>
      <c r="L4" s="7">
        <v>7</v>
      </c>
      <c r="M4" s="8">
        <v>0.75261324041812006</v>
      </c>
    </row>
    <row r="5" spans="1:13" ht="15.75" customHeight="1" x14ac:dyDescent="0.25">
      <c r="A5" s="5" t="s">
        <v>17</v>
      </c>
      <c r="B5" s="6">
        <v>1925</v>
      </c>
      <c r="C5" s="6">
        <v>9</v>
      </c>
      <c r="D5" s="6">
        <v>7</v>
      </c>
      <c r="E5" s="6">
        <v>0</v>
      </c>
      <c r="F5" s="6">
        <v>0</v>
      </c>
      <c r="G5" s="6">
        <v>12</v>
      </c>
      <c r="H5" s="6">
        <v>1953</v>
      </c>
      <c r="I5" s="7">
        <v>1</v>
      </c>
      <c r="J5" s="6">
        <v>1041</v>
      </c>
      <c r="K5" s="6">
        <v>0</v>
      </c>
      <c r="L5" s="7">
        <v>0</v>
      </c>
      <c r="M5" s="8">
        <v>0.99521988527725003</v>
      </c>
    </row>
    <row r="6" spans="1:13" ht="15.75" customHeight="1" x14ac:dyDescent="0.25">
      <c r="A6" s="5" t="s">
        <v>18</v>
      </c>
      <c r="B6" s="6">
        <v>88</v>
      </c>
      <c r="C6" s="6">
        <v>3</v>
      </c>
      <c r="D6" s="6">
        <v>1</v>
      </c>
      <c r="E6" s="6">
        <v>0</v>
      </c>
      <c r="F6" s="6">
        <v>2</v>
      </c>
      <c r="G6" s="6">
        <v>0</v>
      </c>
      <c r="H6" s="6">
        <v>94</v>
      </c>
      <c r="I6" s="7">
        <v>2</v>
      </c>
      <c r="J6" s="6">
        <v>72</v>
      </c>
      <c r="K6" s="6">
        <v>0</v>
      </c>
      <c r="L6" s="7">
        <v>0</v>
      </c>
      <c r="M6" s="8">
        <v>1</v>
      </c>
    </row>
    <row r="7" spans="1:13" ht="15.75" customHeight="1" x14ac:dyDescent="0.25">
      <c r="A7" s="5" t="s">
        <v>19</v>
      </c>
      <c r="B7" s="6">
        <v>73</v>
      </c>
      <c r="C7" s="6">
        <v>0</v>
      </c>
      <c r="D7" s="6">
        <v>0</v>
      </c>
      <c r="E7" s="6">
        <v>0</v>
      </c>
      <c r="F7" s="6">
        <v>0</v>
      </c>
      <c r="G7" s="6">
        <v>0</v>
      </c>
      <c r="H7" s="6">
        <v>73</v>
      </c>
      <c r="I7" s="7">
        <v>2</v>
      </c>
      <c r="J7" s="6">
        <v>31</v>
      </c>
      <c r="K7" s="6">
        <v>0</v>
      </c>
      <c r="L7" s="7">
        <v>0</v>
      </c>
      <c r="M7" s="8">
        <v>0.91176470588235004</v>
      </c>
    </row>
    <row r="8" spans="1:13" ht="15.75" customHeight="1" x14ac:dyDescent="0.25">
      <c r="A8" s="5" t="s">
        <v>20</v>
      </c>
      <c r="B8" s="6">
        <v>72</v>
      </c>
      <c r="C8" s="6">
        <v>0</v>
      </c>
      <c r="D8" s="6">
        <v>0</v>
      </c>
      <c r="E8" s="6">
        <v>0</v>
      </c>
      <c r="F8" s="6">
        <v>1</v>
      </c>
      <c r="G8" s="6">
        <v>0</v>
      </c>
      <c r="H8" s="6">
        <v>73</v>
      </c>
      <c r="I8" s="7">
        <v>1</v>
      </c>
      <c r="J8" s="6">
        <v>43</v>
      </c>
      <c r="K8" s="6">
        <v>0</v>
      </c>
      <c r="L8" s="7">
        <v>0</v>
      </c>
      <c r="M8" s="8">
        <v>1</v>
      </c>
    </row>
    <row r="9" spans="1:13" ht="15.75" customHeight="1" x14ac:dyDescent="0.25">
      <c r="A9" s="35" t="s">
        <v>21</v>
      </c>
      <c r="B9" s="6">
        <v>1</v>
      </c>
      <c r="C9" s="6">
        <v>0</v>
      </c>
      <c r="D9" s="6">
        <v>0</v>
      </c>
      <c r="E9" s="6">
        <v>0</v>
      </c>
      <c r="F9" s="6">
        <v>0</v>
      </c>
      <c r="G9" s="6">
        <v>0</v>
      </c>
      <c r="H9" s="6">
        <v>1</v>
      </c>
      <c r="I9" s="7">
        <v>0</v>
      </c>
      <c r="J9" s="6">
        <v>1</v>
      </c>
      <c r="K9" s="6">
        <v>0</v>
      </c>
      <c r="L9" s="7">
        <v>0</v>
      </c>
      <c r="M9" s="8">
        <v>1</v>
      </c>
    </row>
    <row r="10" spans="1:13" ht="15.75" customHeight="1" x14ac:dyDescent="0.25">
      <c r="A10" s="35" t="s">
        <v>22</v>
      </c>
      <c r="B10" s="6">
        <v>253</v>
      </c>
      <c r="C10" s="6">
        <v>9</v>
      </c>
      <c r="D10" s="6">
        <v>0</v>
      </c>
      <c r="E10" s="6">
        <v>0</v>
      </c>
      <c r="F10" s="6">
        <v>12</v>
      </c>
      <c r="G10" s="6">
        <v>0</v>
      </c>
      <c r="H10" s="6">
        <v>274</v>
      </c>
      <c r="I10" s="7">
        <v>0</v>
      </c>
      <c r="J10" s="6">
        <v>133</v>
      </c>
      <c r="K10" s="6">
        <v>0</v>
      </c>
      <c r="L10" s="7">
        <v>2</v>
      </c>
      <c r="M10" s="8">
        <v>0.97080291970803001</v>
      </c>
    </row>
    <row r="11" spans="1:13" ht="15.75" customHeight="1" x14ac:dyDescent="0.25">
      <c r="A11" s="35" t="s">
        <v>23</v>
      </c>
      <c r="B11" s="6">
        <v>77</v>
      </c>
      <c r="C11" s="6">
        <v>0</v>
      </c>
      <c r="D11" s="6">
        <v>0</v>
      </c>
      <c r="E11" s="6">
        <v>0</v>
      </c>
      <c r="F11" s="6">
        <v>0</v>
      </c>
      <c r="G11" s="6">
        <v>0</v>
      </c>
      <c r="H11" s="6">
        <v>77</v>
      </c>
      <c r="I11" s="7">
        <v>0</v>
      </c>
      <c r="J11" s="6">
        <v>40</v>
      </c>
      <c r="K11" s="6">
        <v>0</v>
      </c>
      <c r="L11" s="7">
        <v>0</v>
      </c>
      <c r="M11" s="8">
        <v>1</v>
      </c>
    </row>
    <row r="12" spans="1:13" ht="15.75" customHeight="1" x14ac:dyDescent="0.25">
      <c r="A12" s="35" t="s">
        <v>24</v>
      </c>
      <c r="B12" s="6">
        <v>13</v>
      </c>
      <c r="C12" s="6">
        <v>0</v>
      </c>
      <c r="D12" s="6">
        <v>0</v>
      </c>
      <c r="E12" s="6">
        <v>0</v>
      </c>
      <c r="F12" s="6">
        <v>0</v>
      </c>
      <c r="G12" s="6">
        <v>0</v>
      </c>
      <c r="H12" s="6">
        <v>13</v>
      </c>
      <c r="I12" s="7">
        <v>0</v>
      </c>
      <c r="J12" s="6">
        <v>7</v>
      </c>
      <c r="K12" s="6">
        <v>0</v>
      </c>
      <c r="L12" s="7">
        <v>0</v>
      </c>
      <c r="M12" s="8">
        <v>1</v>
      </c>
    </row>
    <row r="13" spans="1:13" ht="15.75" customHeight="1" x14ac:dyDescent="0.25">
      <c r="A13" s="35" t="s">
        <v>25</v>
      </c>
      <c r="B13" s="6">
        <v>70</v>
      </c>
      <c r="C13" s="6">
        <v>0</v>
      </c>
      <c r="D13" s="6">
        <v>0</v>
      </c>
      <c r="E13" s="6">
        <v>1</v>
      </c>
      <c r="F13" s="6">
        <v>0</v>
      </c>
      <c r="G13" s="6">
        <v>0</v>
      </c>
      <c r="H13" s="6">
        <v>71</v>
      </c>
      <c r="I13" s="7">
        <v>0</v>
      </c>
      <c r="J13" s="6">
        <v>50</v>
      </c>
      <c r="K13" s="6">
        <v>0</v>
      </c>
      <c r="L13" s="7">
        <v>0</v>
      </c>
      <c r="M13" s="8">
        <v>1</v>
      </c>
    </row>
    <row r="14" spans="1:13" ht="15.75" customHeight="1" x14ac:dyDescent="0.25">
      <c r="A14" s="35" t="s">
        <v>26</v>
      </c>
      <c r="B14" s="6">
        <v>0</v>
      </c>
      <c r="C14" s="6">
        <v>0</v>
      </c>
      <c r="D14" s="6">
        <v>0</v>
      </c>
      <c r="E14" s="6">
        <v>0</v>
      </c>
      <c r="F14" s="6">
        <v>0</v>
      </c>
      <c r="G14" s="6">
        <v>0</v>
      </c>
      <c r="H14" s="6">
        <v>0</v>
      </c>
      <c r="I14" s="7">
        <v>0</v>
      </c>
      <c r="J14" s="6">
        <v>0</v>
      </c>
      <c r="K14" s="6">
        <v>0</v>
      </c>
      <c r="L14" s="7">
        <v>0</v>
      </c>
      <c r="M14" s="8">
        <v>0</v>
      </c>
    </row>
    <row r="15" spans="1:13" ht="15.75" customHeight="1" x14ac:dyDescent="0.25">
      <c r="A15" s="5" t="s">
        <v>27</v>
      </c>
      <c r="B15" s="6">
        <v>164</v>
      </c>
      <c r="C15" s="6">
        <v>8</v>
      </c>
      <c r="D15" s="6">
        <v>1</v>
      </c>
      <c r="E15" s="6">
        <v>0</v>
      </c>
      <c r="F15" s="6">
        <v>3</v>
      </c>
      <c r="G15" s="6">
        <v>23</v>
      </c>
      <c r="H15" s="6">
        <v>199</v>
      </c>
      <c r="I15" s="7">
        <v>0</v>
      </c>
      <c r="J15" s="6">
        <v>96</v>
      </c>
      <c r="K15" s="6">
        <v>0</v>
      </c>
      <c r="L15" s="7">
        <v>1</v>
      </c>
      <c r="M15" s="8">
        <v>0.97959183673468997</v>
      </c>
    </row>
    <row r="16" spans="1:13" ht="15.75" customHeight="1" thickBot="1" x14ac:dyDescent="0.3">
      <c r="A16" s="5" t="s">
        <v>28</v>
      </c>
      <c r="B16" s="6">
        <v>11</v>
      </c>
      <c r="C16" s="6">
        <v>0</v>
      </c>
      <c r="D16" s="6">
        <v>0</v>
      </c>
      <c r="E16" s="6">
        <v>0</v>
      </c>
      <c r="F16" s="6">
        <v>1</v>
      </c>
      <c r="G16" s="6">
        <v>2</v>
      </c>
      <c r="H16" s="6">
        <v>14</v>
      </c>
      <c r="I16" s="7">
        <v>0</v>
      </c>
      <c r="J16" s="6">
        <v>14</v>
      </c>
      <c r="K16" s="6">
        <v>0</v>
      </c>
      <c r="L16" s="7">
        <v>0</v>
      </c>
      <c r="M16" s="8">
        <v>1</v>
      </c>
    </row>
    <row r="17" spans="1:13" ht="15.75" customHeight="1" thickBot="1" x14ac:dyDescent="0.3">
      <c r="A17" s="5" t="s">
        <v>29</v>
      </c>
      <c r="B17" s="6">
        <f>+H17-G17-F17-E17-D17-C17</f>
        <v>1299</v>
      </c>
      <c r="C17" s="6">
        <v>2</v>
      </c>
      <c r="D17" s="6">
        <v>3</v>
      </c>
      <c r="E17" s="6">
        <v>2</v>
      </c>
      <c r="F17" s="6">
        <v>1</v>
      </c>
      <c r="G17" s="6">
        <v>27</v>
      </c>
      <c r="H17" s="6">
        <f>1052+282</f>
        <v>1334</v>
      </c>
      <c r="I17" s="7">
        <v>0</v>
      </c>
      <c r="J17" s="6">
        <f>+H17-L17</f>
        <v>1311</v>
      </c>
      <c r="K17" s="6">
        <v>0</v>
      </c>
      <c r="L17" s="7">
        <v>23</v>
      </c>
      <c r="M17" s="8">
        <f>+(J17)/(I17+J17+K17+L17)</f>
        <v>0.98275862068965514</v>
      </c>
    </row>
    <row r="18" spans="1:13" ht="15.75" customHeight="1" thickBot="1" x14ac:dyDescent="0.3">
      <c r="A18" s="5" t="s">
        <v>30</v>
      </c>
      <c r="B18" s="6">
        <v>5</v>
      </c>
      <c r="C18" s="6">
        <v>1</v>
      </c>
      <c r="D18" s="6">
        <v>0</v>
      </c>
      <c r="E18" s="6">
        <v>0</v>
      </c>
      <c r="F18" s="6">
        <v>0</v>
      </c>
      <c r="G18" s="6">
        <v>0</v>
      </c>
      <c r="H18" s="6">
        <v>6</v>
      </c>
      <c r="I18" s="7">
        <v>0</v>
      </c>
      <c r="J18" s="6">
        <v>1</v>
      </c>
      <c r="K18" s="6">
        <v>0</v>
      </c>
      <c r="L18" s="7">
        <v>0</v>
      </c>
      <c r="M18" s="8">
        <v>1</v>
      </c>
    </row>
    <row r="19" spans="1:13" ht="15.75" customHeight="1" thickBot="1" x14ac:dyDescent="0.3">
      <c r="A19" s="5" t="s">
        <v>31</v>
      </c>
      <c r="B19" s="6">
        <v>956</v>
      </c>
      <c r="C19" s="6">
        <v>11</v>
      </c>
      <c r="D19" s="6">
        <v>0</v>
      </c>
      <c r="E19" s="6">
        <v>0</v>
      </c>
      <c r="F19" s="6">
        <v>0</v>
      </c>
      <c r="G19" s="6">
        <v>2</v>
      </c>
      <c r="H19" s="6">
        <v>969</v>
      </c>
      <c r="I19" s="7">
        <v>0</v>
      </c>
      <c r="J19" s="6">
        <v>483</v>
      </c>
      <c r="K19" s="6">
        <v>0</v>
      </c>
      <c r="L19" s="7">
        <v>9</v>
      </c>
      <c r="M19" s="8">
        <v>0.96740000000000004</v>
      </c>
    </row>
    <row r="20" spans="1:13" ht="15.75" customHeight="1" thickBot="1" x14ac:dyDescent="0.3">
      <c r="A20" s="5" t="s">
        <v>32</v>
      </c>
      <c r="B20" s="6">
        <v>0</v>
      </c>
      <c r="C20" s="6">
        <v>0</v>
      </c>
      <c r="D20" s="6">
        <v>0</v>
      </c>
      <c r="E20" s="6">
        <v>0</v>
      </c>
      <c r="F20" s="6">
        <v>0</v>
      </c>
      <c r="G20" s="6">
        <v>0</v>
      </c>
      <c r="H20" s="6">
        <v>0</v>
      </c>
      <c r="I20" s="7">
        <v>0</v>
      </c>
      <c r="J20" s="6">
        <v>0</v>
      </c>
      <c r="K20" s="6">
        <v>0</v>
      </c>
      <c r="L20" s="7">
        <v>0</v>
      </c>
      <c r="M20" s="8">
        <v>0</v>
      </c>
    </row>
    <row r="21" spans="1:13" ht="15.75" customHeight="1" thickBot="1" x14ac:dyDescent="0.3">
      <c r="A21" s="5" t="s">
        <v>33</v>
      </c>
      <c r="B21" s="6">
        <v>0</v>
      </c>
      <c r="C21" s="6">
        <v>0</v>
      </c>
      <c r="D21" s="6">
        <v>0</v>
      </c>
      <c r="E21" s="6">
        <v>0</v>
      </c>
      <c r="F21" s="6">
        <v>0</v>
      </c>
      <c r="G21" s="6">
        <v>0</v>
      </c>
      <c r="H21" s="6">
        <v>0</v>
      </c>
      <c r="I21" s="7">
        <v>0</v>
      </c>
      <c r="J21" s="6">
        <v>0</v>
      </c>
      <c r="K21" s="6">
        <v>0</v>
      </c>
      <c r="L21" s="7">
        <v>0</v>
      </c>
      <c r="M21" s="8">
        <v>0</v>
      </c>
    </row>
    <row r="22" spans="1:13" ht="15.75" customHeight="1" thickBot="1" x14ac:dyDescent="0.3">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SUM(B4:B21)</f>
        <v>5455</v>
      </c>
      <c r="C24" s="3">
        <f>SUM(C4:C21)</f>
        <v>51</v>
      </c>
      <c r="D24" s="3">
        <f>SUM(D4:D21)</f>
        <v>12</v>
      </c>
      <c r="E24" s="3">
        <f>SUM(E4:E21)</f>
        <v>4</v>
      </c>
      <c r="F24" s="3">
        <f>SUM(F4:F21)</f>
        <v>29</v>
      </c>
      <c r="G24" s="3">
        <f>SUM(G4:G21)</f>
        <v>67</v>
      </c>
      <c r="H24" s="3">
        <f>SUM(H4:H23)</f>
        <v>5618</v>
      </c>
      <c r="I24" s="3">
        <f>SUM(I4:I23)</f>
        <v>102</v>
      </c>
      <c r="J24" s="3">
        <f>SUM(J4:J23)</f>
        <v>3539</v>
      </c>
      <c r="K24" s="3">
        <f>SUM(K4:K23)</f>
        <v>0</v>
      </c>
      <c r="L24" s="3">
        <f>SUM(L4:L23)</f>
        <v>42</v>
      </c>
      <c r="M24" s="9">
        <f>AVERAGEIF(M4:M23,"&lt;&gt;-",M4:M23)</f>
        <v>0.80889728937278305</v>
      </c>
    </row>
    <row r="25" spans="1:13" ht="15.75" customHeight="1" x14ac:dyDescent="0.25">
      <c r="A25" s="20"/>
      <c r="B25" s="21"/>
      <c r="C25" s="21"/>
      <c r="D25" s="21"/>
      <c r="E25" s="21"/>
      <c r="F25" s="21"/>
      <c r="G25" s="21"/>
      <c r="H25" s="21"/>
      <c r="I25" s="21"/>
      <c r="J25" s="21"/>
      <c r="K25" s="21"/>
      <c r="L25" s="21"/>
      <c r="M25" s="22"/>
    </row>
    <row r="26" spans="1:13" ht="15.75" customHeight="1" x14ac:dyDescent="0.25">
      <c r="A26" s="23" t="s">
        <v>40</v>
      </c>
      <c r="B26" s="26" t="s">
        <v>39</v>
      </c>
      <c r="C26" s="26"/>
      <c r="D26" s="26"/>
      <c r="E26" s="26"/>
      <c r="F26" s="26"/>
      <c r="G26" s="26"/>
      <c r="H26" s="27"/>
      <c r="I26" s="27"/>
      <c r="J26" s="27"/>
      <c r="K26" s="27"/>
      <c r="L26" s="27"/>
      <c r="M26" s="28"/>
    </row>
    <row r="27" spans="1:13" ht="15.75" customHeight="1" x14ac:dyDescent="0.25">
      <c r="A27" s="24"/>
      <c r="B27" s="29" t="s">
        <v>38</v>
      </c>
      <c r="C27" s="29" t="s">
        <v>37</v>
      </c>
      <c r="D27" s="29"/>
      <c r="E27" s="29"/>
      <c r="F27" s="29"/>
      <c r="G27" s="29"/>
      <c r="H27" s="33"/>
      <c r="I27" s="34"/>
      <c r="J27" s="34"/>
      <c r="K27" s="34"/>
      <c r="L27" s="34"/>
      <c r="M27" s="34"/>
    </row>
    <row r="28" spans="1:13" ht="24" customHeight="1" x14ac:dyDescent="0.25">
      <c r="A28" s="24"/>
      <c r="B28" s="30"/>
      <c r="C28" s="30" t="s">
        <v>36</v>
      </c>
      <c r="D28" s="30"/>
      <c r="E28" s="30"/>
      <c r="F28" s="30"/>
      <c r="G28" s="30"/>
      <c r="H28" s="33"/>
      <c r="I28" s="34"/>
      <c r="J28" s="34"/>
      <c r="K28" s="34"/>
      <c r="L28" s="34"/>
      <c r="M28" s="34"/>
    </row>
    <row r="29" spans="1:13" ht="50.25" customHeight="1" x14ac:dyDescent="0.25">
      <c r="A29" s="24"/>
      <c r="B29" s="26" t="s">
        <v>35</v>
      </c>
      <c r="C29" s="26"/>
      <c r="D29" s="26"/>
      <c r="E29" s="26"/>
      <c r="F29" s="26"/>
      <c r="G29" s="26"/>
      <c r="H29" s="27"/>
      <c r="I29" s="27"/>
      <c r="J29" s="27"/>
      <c r="K29" s="27"/>
      <c r="L29" s="27"/>
      <c r="M29" s="28"/>
    </row>
    <row r="30" spans="1:13" ht="69" customHeight="1" x14ac:dyDescent="0.25">
      <c r="A30" s="25"/>
      <c r="B30" s="26" t="s">
        <v>34</v>
      </c>
      <c r="C30" s="31"/>
      <c r="D30" s="31"/>
      <c r="E30" s="31"/>
      <c r="F30" s="31"/>
      <c r="G30" s="31"/>
      <c r="H30" s="27"/>
      <c r="I30" s="27"/>
      <c r="J30" s="27"/>
      <c r="K30" s="27"/>
      <c r="L30" s="27"/>
      <c r="M30" s="28"/>
    </row>
  </sheetData>
  <mergeCells count="15">
    <mergeCell ref="M2:M3"/>
    <mergeCell ref="A25:M25"/>
    <mergeCell ref="A26:A30"/>
    <mergeCell ref="B26:M26"/>
    <mergeCell ref="B27:B28"/>
    <mergeCell ref="B29:M29"/>
    <mergeCell ref="B30:M30"/>
    <mergeCell ref="B2:G2"/>
    <mergeCell ref="C27:M27"/>
    <mergeCell ref="C28:M28"/>
    <mergeCell ref="B1:L1"/>
    <mergeCell ref="A2:A3"/>
    <mergeCell ref="H2:H3"/>
    <mergeCell ref="I2:I3"/>
    <mergeCell ref="J2:L2"/>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2025-02-10T16:11:05Z</dcterms:modified>
  <cp:category/>
</cp:coreProperties>
</file>