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D:\SEG_PLAN_ACCION_1T\"/>
    </mc:Choice>
  </mc:AlternateContent>
  <xr:revisionPtr revIDLastSave="0" documentId="13_ncr:1_{52B39318-14E9-4D49-95D5-C67A66424900}" xr6:coauthVersionLast="47" xr6:coauthVersionMax="47" xr10:uidLastSave="{00000000-0000-0000-0000-000000000000}"/>
  <bookViews>
    <workbookView xWindow="-110" yWindow="-110" windowWidth="19420" windowHeight="10420" xr2:uid="{00000000-000D-0000-FFFF-FFFF00000000}"/>
  </bookViews>
  <sheets>
    <sheet name="SEG_PA_DECONÓMICO_1T_2022" sheetId="1" r:id="rId1"/>
  </sheets>
  <definedNames>
    <definedName name="_xlnm.Print_Area" localSheetId="0">SEG_PA_DECONÓMICO_1T_2022!$A$1:$AC$59</definedName>
    <definedName name="_xlnm.Print_Titles" localSheetId="0">SEG_PA_DECONÓMICO_1T_2022!$1:$10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46" i="1" l="1"/>
  <c r="W46" i="1"/>
  <c r="X46" i="1"/>
  <c r="S12" i="1"/>
  <c r="W18" i="1" l="1"/>
  <c r="Y44" i="1" l="1"/>
  <c r="Y43" i="1"/>
  <c r="Y34" i="1"/>
  <c r="Y31" i="1"/>
  <c r="Y27" i="1"/>
  <c r="Y23" i="1"/>
  <c r="Y21" i="1"/>
  <c r="Y18" i="1"/>
  <c r="Y12" i="1"/>
  <c r="S42" i="1"/>
  <c r="S41" i="1"/>
  <c r="S40" i="1"/>
  <c r="S39" i="1"/>
  <c r="S38" i="1"/>
  <c r="S37" i="1"/>
  <c r="S36" i="1"/>
  <c r="S35" i="1"/>
  <c r="S34" i="1"/>
  <c r="S33" i="1"/>
  <c r="S32" i="1"/>
  <c r="S31" i="1"/>
  <c r="S30" i="1"/>
  <c r="S29" i="1"/>
  <c r="S28" i="1"/>
  <c r="S27" i="1"/>
  <c r="S26" i="1"/>
  <c r="S25" i="1"/>
  <c r="S24" i="1"/>
  <c r="S23" i="1"/>
  <c r="S22" i="1"/>
  <c r="S21" i="1"/>
  <c r="S19" i="1"/>
  <c r="S18" i="1"/>
  <c r="S17" i="1"/>
  <c r="S16" i="1"/>
  <c r="S15" i="1"/>
  <c r="S14" i="1"/>
  <c r="S13" i="1"/>
</calcChain>
</file>

<file path=xl/sharedStrings.xml><?xml version="1.0" encoding="utf-8"?>
<sst xmlns="http://schemas.openxmlformats.org/spreadsheetml/2006/main" count="277" uniqueCount="235">
  <si>
    <t>Departamento Administrativo de Planeación</t>
  </si>
  <si>
    <t>Página : 1 de 1</t>
  </si>
  <si>
    <t>PROYECTOS</t>
  </si>
  <si>
    <t>LÍNEA ESTRATÉGICA</t>
  </si>
  <si>
    <t>SECTOR</t>
  </si>
  <si>
    <t>ODS ASOCIADOS</t>
  </si>
  <si>
    <t>INDICADOR DE BIENESTAR</t>
  </si>
  <si>
    <t>PROGRAMA PRESUPUESTAL</t>
  </si>
  <si>
    <t>PRODUCTO</t>
  </si>
  <si>
    <t>META CUATRENIO</t>
  </si>
  <si>
    <t>LINEA BASE</t>
  </si>
  <si>
    <t>META DE CUATRIENIO</t>
  </si>
  <si>
    <t>Código BPPIM</t>
  </si>
  <si>
    <t>Nombre del Proyecto</t>
  </si>
  <si>
    <t>Objetivo del Proyecto</t>
  </si>
  <si>
    <t>Valor de la meta de las Acciones/Actividades del proyecto programada para la vigencia actual</t>
  </si>
  <si>
    <t>Rubro Presupuestal</t>
  </si>
  <si>
    <t>Fuente</t>
  </si>
  <si>
    <t>Responsable</t>
  </si>
  <si>
    <t>ECONÓMICO Y COMPETITIVIDAD: "Por Armenia Podemos"</t>
  </si>
  <si>
    <t>Trabajo</t>
  </si>
  <si>
    <t>1, 3, 8, 10, 16, 17</t>
  </si>
  <si>
    <t>tasa de desempleo</t>
  </si>
  <si>
    <t>Armenia con crecimiento económico y empleo -Generación y formalización del empleo</t>
  </si>
  <si>
    <t>Servicio de apoyo al fortalecimiento de políticas públicas para la generación y formalización del empleo en el marco del trabajo decente</t>
  </si>
  <si>
    <t>Estrategias realizadas</t>
  </si>
  <si>
    <t>FORTALECIMIENTO DE CAPACIDADES PARA LA GENERACIÓN Y FORMALIZACIÓN DE EMPLEO EN LA CIUDAD DE ARMENIA</t>
  </si>
  <si>
    <t>Implementar estrategias y acciones que propicien la generación y formalización del empleo a través del fomento a las empresas, el emprendimiento, las TIC y el sector turismo.</t>
  </si>
  <si>
    <t>Formular la política pública de desarrollo económico de Armenia "Armenia con empleo, próspera e innovadora"</t>
  </si>
  <si>
    <t>Comercio, Industria y Turismo</t>
  </si>
  <si>
    <t>8, 9</t>
  </si>
  <si>
    <t>Puntaje índice de competitividad</t>
  </si>
  <si>
    <t>Armenia con crecimiento económico y empleo -Productividad y competitividad de las empresas colombianas</t>
  </si>
  <si>
    <t>Servicio de asistencia técnica para mejorar la competitividad de los sectores productivos</t>
  </si>
  <si>
    <t>Instrumentos para el mejoramiento productivo implementados</t>
  </si>
  <si>
    <t>GENERACIÓN DE CONDICIONES PARA EL CRECIMIENTO ECONÓMICO Y EMPLEO - PRODUCTIVIDAD Y COMPETITIVIDAD DE LAS EMPRESAS DEL MUNICIPIO DE ARMENIA</t>
  </si>
  <si>
    <t>Fortalecer los factores que inciden en la competitividad y la productividad de las empresas para potenciar su inserción en el mercado en el cual participan y su expansión a mercados internacionales</t>
  </si>
  <si>
    <t>Empresas fortalecidas con asistencia técnica para mejorar la competitividad de los sectores productivos</t>
  </si>
  <si>
    <t>Servicio de asistencia técnica para el fortalecimiento de las Redes Regionales de Emprendimiento</t>
  </si>
  <si>
    <t>Empresas asistidas técnicamente</t>
  </si>
  <si>
    <t>Empresas en etapa temprana beneficiadas con programas de fortalecimiento para su consolidación</t>
  </si>
  <si>
    <t>Servicio de asistencia técnica y acompañamiento productivo y empresarial</t>
  </si>
  <si>
    <t xml:space="preserve">Espacios de promoción empresarial </t>
  </si>
  <si>
    <t>Empresas fortalecidas con servicio de asistencia técnica y acompañamiento productivo y empresarial</t>
  </si>
  <si>
    <t>Servicio de promoción turística</t>
  </si>
  <si>
    <t>Campañas realizadas</t>
  </si>
  <si>
    <t>Servicio de asistencia técnica a los empresarios para el desarrollo turístico</t>
  </si>
  <si>
    <t>Agricultura y desarrollo rural</t>
  </si>
  <si>
    <t>índice de adopción de tecnología</t>
  </si>
  <si>
    <t>Armenia rural pa' todos - Ciencia, Tecnología e Innovación Agropecuaria</t>
  </si>
  <si>
    <t>Servicio de extensión agropecuaria</t>
  </si>
  <si>
    <t>Productores atendidos con asistencia técnica agropecuaria</t>
  </si>
  <si>
    <t>APOYO E INCLUSIÓN DE PRODUCTORES RURALES DEL MUNICIPIO DE ARMENIA EN CADENAS PRODUCTIVAS, DE VALOR AGREGADO Y CIENCIA, TECNOLOGÍA E INNOVACIÓN</t>
  </si>
  <si>
    <t>Impulsar la competitividad agropecuaria y agroindustrial del municipio, a través del fortalecimiento de capacidades productivas y la promoción de la innovación y el emprendimiento para la generación de oportunidades de inserción a los mercados y al bienestar de la población rural.</t>
  </si>
  <si>
    <t>Reuniones de Consejo de Desarrollo Rural</t>
  </si>
  <si>
    <t>Acciones que fomenten la agricultura y la agroindustria sostenible y sustentable para el fortalecimiento del sector rural</t>
  </si>
  <si>
    <t>INSTITUCIONAL Y GOBIERNO: "Servir y hacer las cosas bien"</t>
  </si>
  <si>
    <t>Ciencia, Tecnolgía e Innovación</t>
  </si>
  <si>
    <t>4, 5, 9, 10, 16, 17</t>
  </si>
  <si>
    <t>inversión en actividades de ciencia, tecnología e innovación (acti) como porcentaje del pib</t>
  </si>
  <si>
    <t>Consolidación de una institucionalidad habilitante para la Ciencia Tecnología e Innovación (CTI)</t>
  </si>
  <si>
    <t>Servicio de cooperación internacional para la CTeI</t>
  </si>
  <si>
    <t>Acuerdos de cooperación obtenidos</t>
  </si>
  <si>
    <t>Implementación Incremento de las capacidades de apropiación de la Ciencia, la Tecnología y la Innovación en Armenia</t>
  </si>
  <si>
    <t>Articular acciones de ciencia, tecnología e innovación para fomentar el desarrollo económico, en el municipio de Armenia</t>
  </si>
  <si>
    <t>Apoyo a actividades de I+D+I</t>
  </si>
  <si>
    <t>Indice de mejoramiento del desarrollo tecnológico</t>
  </si>
  <si>
    <t>Desarrollo tecnológico e innovación para el crecimiento empresarial</t>
  </si>
  <si>
    <t>Servicios de comunicación con enfoque en Ciencia Tecnología y Sociedad</t>
  </si>
  <si>
    <t>Estrategias de comunicación con enfoque en ciencia, tecnología y sociedad implementadas</t>
  </si>
  <si>
    <t>Fomento a espacios de participación y promoción de la Agenda Integrada de Competititividad, Ciencia, Tecnología e Innovación</t>
  </si>
  <si>
    <t>personas que desarrollan actividades en ciencia, tecnología e innovación</t>
  </si>
  <si>
    <t>Generación de una cultura que valora y gestiona el conocimiento y la innovación</t>
  </si>
  <si>
    <t>Servicios de apoyo para el fomento de la apropiación social de la CTeI</t>
  </si>
  <si>
    <t>Personas sensibilizadas</t>
  </si>
  <si>
    <t>Apoyo a actividades de Ciencia, Tecnología e Innovación para impulsar el crecimiento económico</t>
  </si>
  <si>
    <t>TOTAL</t>
  </si>
  <si>
    <t>REPRESENTANTE LEGAL</t>
  </si>
  <si>
    <t>RESPONSABLE DE LA DEPENDENCIA Y/O ENTIDAD</t>
  </si>
  <si>
    <t>JOSE MANUEL RIOS MORALES</t>
  </si>
  <si>
    <t xml:space="preserve">ALCALDE </t>
  </si>
  <si>
    <t>____________________________________________________________
 Centro Administrativo Municipal CAM, piso 3 Tel – (6) 741 71 00 Ext. 804, 805</t>
  </si>
  <si>
    <t xml:space="preserve">Proceso de Direccionamiento Estratégico </t>
  </si>
  <si>
    <t xml:space="preserve">PLAN  DE DESARROLLO </t>
  </si>
  <si>
    <t>ACCIONES/ACTIVIDADES  DE  GESTIÓN Y ADMINISTRATIVAS</t>
  </si>
  <si>
    <t>RESPONSABILIDAD</t>
  </si>
  <si>
    <t xml:space="preserve">INDICADOR </t>
  </si>
  <si>
    <t xml:space="preserve">LÍNEA BASE </t>
  </si>
  <si>
    <t xml:space="preserve">INDICADOR / ACCIONES / 
ACTIVIDADES </t>
  </si>
  <si>
    <t xml:space="preserve">Línea base de las acciones/
Actividades del Proyecto
</t>
  </si>
  <si>
    <t>Realizar acciones tendientes para ejecutar la estrategia creación de oportunidades laborales "EMPLEO PA´TODOS"</t>
  </si>
  <si>
    <t>Joanna Molina</t>
  </si>
  <si>
    <t>Realizar acciones tendientes para ejecutar la estrategia  de formalización  el camino para el fortalecimiento laboral</t>
  </si>
  <si>
    <t>Realizar acciones encaminadas al fortalecimiento de la Plaza de Mercado Minorista de Armenia</t>
  </si>
  <si>
    <t>Fortalecer la divulgación y promoción de las estrategias por la sde para promover la generación de empleo</t>
  </si>
  <si>
    <t>Ejecutar  acciones encaminadas al analisis de las cifras macroeconomicas del municipio de Armenia</t>
  </si>
  <si>
    <t>Realizar mesas de trabajo con los diferentes actores - Formulacion de la politica publica</t>
  </si>
  <si>
    <t xml:space="preserve">Ejecutar acciones encaminadas a la implementación del plan de internacionalización </t>
  </si>
  <si>
    <t>Viviana Arango</t>
  </si>
  <si>
    <t xml:space="preserve">Ejecutar acciones encaminadas a programa para el fortalecimiento de la red Regional de Emprendimiento </t>
  </si>
  <si>
    <t>PROPIOS
 $100.000.000
SGP PROPOSITO GENERAL
 $50.000.000</t>
  </si>
  <si>
    <t>Ejecutar acciones encaminadas al fortalecimiento de emprendimientos del Municipio de Armenia</t>
  </si>
  <si>
    <t>Brindar acompañamiento a los diferentes Clúster del Muncicipio de Armenia</t>
  </si>
  <si>
    <t>Puesta en marcha del Centro de Desarrollo Empresarial y emprendimiento en 5 puntos vive Digital</t>
  </si>
  <si>
    <t>Promover la realización de eventos en el municipio de Armenia</t>
  </si>
  <si>
    <t>Luz Angelly Carrillo</t>
  </si>
  <si>
    <t>Ejecutar acciones enmarcadas en la campaña de "Corazón Cuyabro"</t>
  </si>
  <si>
    <t xml:space="preserve">Incentivar la participación del municipio de Armenia en espacios de promoción turistica </t>
  </si>
  <si>
    <t>Ejecutar acciones encaminadas a la promoción de Armenia como destino turistico.</t>
  </si>
  <si>
    <t>Ejecutar acciones de sensibilización a la comunidad encaminadas a la promoción y conservación de los atributos del Paisaje Cultural Cafetero.</t>
  </si>
  <si>
    <t>PROPIOS
 $180.000.000
SGP PROPOSITO GENERAL
 $50.000.000</t>
  </si>
  <si>
    <t>Adelantar acciones encaminadas a la inspección, vigilancia y control - IVC dirigido al sector turistico</t>
  </si>
  <si>
    <t>Servicio de asistencia técnica y formación a prestadores de servicios turistico y cadena del sector turistico para mejorar la competitividad.</t>
  </si>
  <si>
    <t>Ejecutar acciones para implementar un progama de seguridad alimentaria en el sector rural del Municipio de Armenia</t>
  </si>
  <si>
    <t>Realizar mercados campensinos en el Municipio de Armenia</t>
  </si>
  <si>
    <t xml:space="preserve">Fortalecimiento y acompañamiento a los productores a la linea productiva de café. </t>
  </si>
  <si>
    <t xml:space="preserve">Fortalecimiento y acompañamiento a los productores de la linea productiva del Plátano </t>
  </si>
  <si>
    <t>Fortalecimiento y acompañamiento a los productores de la línea productiva de especies menores</t>
  </si>
  <si>
    <t>Fortalecimiento y acompañamiento a los productores de la línea productiva de Cacao</t>
  </si>
  <si>
    <t>Celebración del día del campesino</t>
  </si>
  <si>
    <t>VIGENCIA AÑO:2022</t>
  </si>
  <si>
    <t>Sandra Manrrique</t>
  </si>
  <si>
    <t xml:space="preserve">PROPIOS INVERSIÓN
 </t>
  </si>
  <si>
    <t xml:space="preserve">PROPIOS INVERSIÓN
</t>
  </si>
  <si>
    <t>JANS DIEMEN MARTINEZ ATEHORTUA</t>
  </si>
  <si>
    <t>SECRETARIO DE DESARROLLO ECONOMICO</t>
  </si>
  <si>
    <t xml:space="preserve">SEGUIMIENTO AL PLAN DE ACCIÓN                         </t>
  </si>
  <si>
    <t>Código: D-DP-PDE-060</t>
  </si>
  <si>
    <t>Fecha: 29/12/2020</t>
  </si>
  <si>
    <t>Versión: 006</t>
  </si>
  <si>
    <t xml:space="preserve">Unidad Ejecutora: </t>
  </si>
  <si>
    <r>
      <rPr>
        <b/>
        <sz val="10"/>
        <color theme="1"/>
        <rFont val="Arial"/>
      </rPr>
      <t xml:space="preserve">SECRETARÍA O  ENTIDAD RESPONSABLE:  </t>
    </r>
    <r>
      <rPr>
        <b/>
        <u/>
        <sz val="10"/>
        <color theme="1"/>
        <rFont val="Arial"/>
      </rPr>
      <t>2.4  SECRETARÍA DE DESARROLLO ECONÓMICO</t>
    </r>
  </si>
  <si>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</si>
  <si>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</si>
  <si>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</si>
  <si>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</si>
  <si>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</si>
  <si>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</si>
  <si>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</si>
  <si>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</si>
  <si>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</si>
  <si>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</si>
  <si>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</si>
  <si>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</si>
  <si>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</si>
  <si>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Periodo de corte: del 1 de Enero al 31 de Marzo de 2022</t>
  </si>
  <si>
    <t>Semáforo Alcance de la Meta:
Verde Oscuro  (100%) 
 Amarillo (25%) 
Rojo (0%)</t>
  </si>
  <si>
    <t>PRODUCTO KPT</t>
  </si>
  <si>
    <t>110.01.2.3.2.02.02.009.00.00.3602027.144.91119.034
110.01.2.3.2.02.02.009.00.00.3602027.144.91119.001
110.01.2.3.2.02.02.009.00.00.3602027.144.91119.011
110.01.2.3.2.02.02.009.00.00.3602027.144.91119.210</t>
  </si>
  <si>
    <t>110.01.2.3.2.02.02.009.00.00.3502008.133.91119.001
110.01.2.3.2.02.02.008.00.00.3502008.133.83117.034
110.01.2.3.2.02.02.009.00.00.3502008.133.91119.034</t>
  </si>
  <si>
    <t>110.01.2.3.2.02.02.008.00.00.3502017.133.83117.001
110.01.2.3.2.02.02.009.00.00.3502017.133.91119.001
110.01.2.3.2.02.02.009.00.00.3502017.133.91119.034</t>
  </si>
  <si>
    <t>110.01.2.3.2.02.02.009.00.00.3502019.133.91119.001
110.01.2.3.2.02.02.008.00.00.3502019.133.83117.210
110.01.2.3.2.02.02.009.00.00.3502019.133.91119.034</t>
  </si>
  <si>
    <t>110.01.2.3.2.02.02.009.00.00.3502046.133.91119.001
110.01.2.3.2.02.02.008.00.00.3502046.133.83611.001</t>
  </si>
  <si>
    <t>110.01.2.3.2.02.02.009.00.00.3502039.133.91119.001
110.01.2.3.2.02.02.009.00.00.3502039.133.91119.034</t>
  </si>
  <si>
    <t>110.01.2.3.2.02.02.009.00.00.1708038.132.91119.001
110.01.2.3.2.02.02.009.00.00.1708038.132.91119.034
110.01.2.3.2.02.02.009.00.00.1708038.132.91119.210</t>
  </si>
  <si>
    <t>110.01.2.3.2.02.02.009.00.00.3901004.129.91119.001</t>
  </si>
  <si>
    <t>110.01.2.3.2.02.02.009.00.00.3904018.129.91119.001</t>
  </si>
  <si>
    <t>SGP- PROPOSITO GENERAL $530.000.000 
 PROPIOS INVERSIÓN
 $60.000.000
recurso del balance 36,915,933</t>
  </si>
  <si>
    <t>GP PROPOSITO GENERAL $ 200.000.000
  PROPIOS
200.000.000
INGRESOS PMMA
$15.000.000
RECURSOS DEL BALANCE PROPIOS
$445.600.000
REC BCE INGRESOS PMMA
$15.025.630</t>
  </si>
  <si>
    <t>PROPIOS
 $200.000.000
RECURSOS DEL BALANCE
$$147.484.067
SGP PROPOSITO GENERAL
 $570.915.932</t>
  </si>
  <si>
    <t>PROPIOS
 $100.000.000
SGP PROPOSITO GENERAL
 $100.000.000
RECURSOS DEL BALANCE 
$120.000.000</t>
  </si>
  <si>
    <t xml:space="preserve">PROPIOS
 $200.000.000
RECURSOS DEL BALANCE
$210.000.000 
</t>
  </si>
  <si>
    <t>•       ESTADOS DE CUENTA ADJUDICATARIOS - UNA (1)  ACCIÓN: Revisión de 18 locales, 20 ocupantes. 
 Desde el pilar de actualización y revisión de los estados de cuenta, hasta el 28 de febrero se consolidó el estado de cuenta de 20 ocupantes  y adjudicatarios, correspondientes a 18 locales en el que se identificó la deuda correspondiente a cada uno de ellos.
•      GESTIÓN DOCUMENTAL - UNA (1)  ACCIÓN: 9 carpetas organziadas. 
Con el animo de fortalecer los procesos y las condiciones administrativas con las que se encuentra la plaza minorista se está reordenando, limpiando y organizando la documentación de la PMMA, en la que se revisaron documentos como: recibos de caja 2008, recolección firmas construccion PMMA julio 2003, Asamblea general marzo 2005, Concejo Municipal acuerdo N° 007 mayo 1997 - División Territorial Municipio de Armenia, Correspondencia enero - julio 2006, Correspondencia marzo - abril 2006, correspondencia y listados antigua plaza central y plaza central y plaza Gabriel Mejia años 1996 - 2006.</t>
  </si>
  <si>
    <t xml:space="preserve">•        GRUPOS DE WHATSAPP - UNA (1)  ACCIÓN: 3 grupos conformados de difusión de vacantes laborales, 730 integrantes.
Se promueve y divulga la información saliente de las estrategias, las convocatorias y la difusión de oportunidades laborales por medio de tres grupos de whatasapp en el que cuenta con 730 cuyabros a quienes se les difunde las oportunidades laborales formales y  las jornadas de inserción laboral desarrolladas por la SDE.
•   PIEZAS PUBLICITARIAS - UNA (1)  ACCIÓN: 3 piezas elaboradas para convocatoria de las jornadas de inserción y feria insitucional. 
Se han realizado 2 piezas graficas para la convocatoria de jornadas de insericón laboral y 1 para el desarrollo de la feria insititucional de servicios Plazoleta de la Quindianidad.
•        BOLETINES DE PRENSA - UNA (1)  ACCIÓN: 3 boletines realizados y 1 video montado. 
Se han realizado 3 boletines de prensa sobre prespuesto de la Secretaría y del desarrrollo de las jornadas realizadas a la fecha de inserción laboral. Adicionalmente, se realizó un video para story para redes sociales
</t>
  </si>
  <si>
    <t>•     INFORME ECONOMICO - UNA (1)  ACCIÓN:  Informe economico. 
 Para el mes de febrero se realizó un informe económico en el que se expusieron indicadores como: tasa de desempleo, municipio de Armenia, último trimestre, el cual sirvió como insumo para la construcción de la Politica Publica de Trabajo Decente.</t>
  </si>
  <si>
    <t xml:space="preserve">PROCESO DE ALISTAMIENTO - UNA (1)  ACCIÓN:  5 fases identificadas, la cual nos econtramos en fase preparatoria. 
El proceso de formulación de la política deberá darse en cinco (5) fases: 1) fase preparatoria, 2) fase de inicio del Diagnóstico, 3) fase de agenda pública, 4) fase de formulación, y 5) fase integradora de la agenda., con un tiempo de ejecución aproximado de 11 meses. </t>
  </si>
  <si>
    <t>1 ACCION: SE SOCIALIZO EL PLAN DE INTERNACIONALIZACIÓN A LAS ENTIDADES DE LA GOBERNACIÓN DEL QUINDÍO, INVIMA, ICA, ZONA FRANCA, CÁMARA DE COMERCIO, INVEST IN ARMENIA, QUINDÍO CONVETION BERNAU,, PROCOLOMBIA</t>
  </si>
  <si>
    <t>1 ACCION: ACCIONES ENCAMINADAS A LA ESTRATEGIA CRECIMIENTO EMPRESARIAL PA´TODOS: SE REALIZA CARACTIRIZACION DE NUEVOS EMPRENDIMIENTOS IDENTIFICANDO NECESIDADES Y BRINDANDO ASISTENCIA TECNICA EN MERCADEO FINANZAS 
EN LA SEGUNDA SESION DE LA RED REGIONAL DE EMPRENDIMIENTO SE ESTABLECE UN COMITÉ ENCARGADO PARA LA ELABORACION DEL PLAN DE ACCION</t>
  </si>
  <si>
    <t>1 ACCIÓN:  BRINDAR ASISTENCIA TECNICA A LAS EMPRESAS QUE PARTICIPEN DE MANERA ACTIVA EN LOS DIFERENTES CLUSTER: CARACTERIZACION DE LAS EMPRESAS Y ORGANIZACIONES, ASISTENIA TECNICA EN LA RUTA COMPETITIVA DE LAS INICIATIVAS CLUSTER AGROALIMETARIO Y DE ECONOMIA CIRCULA PARA SU PRESENTACION ANTE LA RED CLUSTER COLOMBIA</t>
  </si>
  <si>
    <t>1 ACCION: CARACTERIZACION, SOCIALIZACIONES DE INTERES FORMALIDAD PARA LOS EMPRENDEDORES, SEGUIMIENTO CONTINUO Y SE APOYO EMPRENDIMIENTO CON GESTION EN PERMISOS PARA PROMOCIONAR SUS PRODUCTOS Y SERVICIOS DENTRO DE LA ALCALDIA</t>
  </si>
  <si>
    <t>50 EMPRESARIOS Y EMPRENDEDORES  CARACTERIZADOS, IDENTIFICANDO LAS NECESIDADES, REALIZANDO SEGUIMIENTO CONSTANTE BRINDANDOLES ASISTENCIA TECNICA EN TEMAS DE FINANZAS, MARKETING, SISTEMAS DIGITALES FINANCIEROS, ENTRE OTRAS</t>
  </si>
  <si>
    <t>A la fecha no se han realizado eventos en el municipio de Armenia, pero se han adelantado las siguientes acciones:
1. Acercamientos con el CC UNICENTRO y CC la 14 Calima para la realizacion de dos ferias que beneficiaran a 60 emprendedores de las diferente comunas de la Ciudad.                                                                                                                                       
2.  Acercamiento con el Centro Cultural Museo de Oro Quimbaya para la vinculacion de la Secretaria de Desarrollo Economico en el proceso de creacion de agenda para realizar recorridos por el edificio mostrando el proceso de restauracion a los empresarios del sector Turistico y Cultural de la Ciudad.                                                                              
3.  Realizaron recorridos el 09-11-14-16 de marzo por el Centro Cultural Museo de oro Quimbaya a 60 empresarios del sector turistico y cultural del municipio.</t>
  </si>
  <si>
    <t>2 Acciones ejecutadas enmarcadas en la campaña de "Corazón Cuyabro"
1 acción: PARTICIPACIÓN EN ANATO: Se promociona la marca Armenia en el marco de la 41 versión de la feria ANATO en la Ciudad de Bogota durante los dias 23,24,25  de febrero de 2022. En donde se realizó entrega de souvenir (llaveros, postales, agendas, vasos, entre otros).  
2. acción: PROMOCIÓN CON VIDEOS Y BANNER: De igual manera desde la oficina de comunicaciónes se realizan diferentes videos y piezas publicitarias para ser difundidas en las redes sociales y medios de comunicación.</t>
  </si>
  <si>
    <t xml:space="preserve">Participación en 1 espacio de promoción turística
1. ANATO: Participación en la 41 versión de la feria ANATO en la Ciudad de Bogota durante los dias 23,24,25  de febrero de 2022 en el cual aprticiparon 9 empresas y/o gremios de la Ciudad las cuales llevaron su oferta a este evento, generando contactos y acercamientos con las diferentes regiones a nivel nacional e internacional.
</t>
  </si>
  <si>
    <t>Se han realizado 3 acciones para la promoción de Armenia como Destino Turistico:
1 acción: PROGRAMACIÓN DE FERIAS, FAM TRIP Y MISIONES COMERCIALES: Se realizaron reuniones con mujeres emprendedoras comuna 6, con la junta directiva de la asociación de artesanos del Quindío y artesanos de la ciudad con el fin planear actividades como:• ferias comerciales, · • fam trip encaminadas a la promoción de Armenia como destino turístico, y ruedas de negocios con los operadores turísticos y hoteles para hacer enlaces comerciales
2 acción: MUESTRA DE SOUVENIR:  con marca Corazón Cuyabro que permitan a los artesanos y emprendedores ofrecer sus productos a los empresarios turísticos - Socialización de la marca corazón cuyabro, con el fin de diseñar y crear productos souvenir con esta marca para la promoción del municipio de armenia.                                                                                      
3. PROMOCIÓN SEMANA SANTA: Acercamiento  con Corpocultura  y Secretaría de Transito - motivo plan de contingencia semana santa.</t>
  </si>
  <si>
    <t>A la fecha no se han realizado acciones de sensibilización en temas de Paisaje Cultural Cafetero.
Se realizó acercamiento con el SENA para la inclusion del PCC en proximas capacitaciones a empresarios por medio de un proceso denominado ruta de aprendizaje turistica.
Se realizó el material pedagogico para la realización de sensibilizaciones y capacitaciones personalizadas en las áreas zonas principales y de amortiguamiento.</t>
  </si>
  <si>
    <t>Se ha adelantado 1 acción encaminada a la inspección, vigilancia y control:
1 acción:   JORNADAS DE SENSIBILIZACIÓN A LOS HOTELES: Se han realizado dos jornadas de vigilancia y control en la zona del CAM y parque uribe, donde se han beneficiados 11 alojamientos del sector a los cuales se les informo sobre la importancia de tener los documentos al dia</t>
  </si>
  <si>
    <t xml:space="preserve">5 Empresas asistidas tecnicamente
Se ha realizado asitencia tecnica a 5 empresas (Gato bohemio, latienda de los mecatos, AXM grem, Asreguias, Armenia hotel), con el fin de prestar los procesos de apoyo que se realizan y requerimientos para realizar el debido acompañamiento.  </t>
  </si>
  <si>
    <t xml:space="preserve">A la fecha no se ha realizado reuniones del Consejo Municipal de Desarrollo Rural
1 accion a la fecha el docuemnto e encentra en revision debido que tenemos un  llamado de advertencia por parte de la porcuraduria agraria y ambiental  en canto  a la creacion del comité 
</t>
  </si>
  <si>
    <t>1 Acción:  IMPLEMENTACIÓN DEL PROGRAMA DE SEGURIDAD ALIMENTARIA
a la fecha se esta indentificando en campos</t>
  </si>
  <si>
    <t>1 accion implementada: CARACTERIZACIÓN DE BENEFICIARIOS
 Se han realizado 2 mercados campesinos con MAGRO de los cuales se han veneficiado 60 personas 
 *se realizaron 4 mercados campesinos con APACAMAR el cual ha veneficiad a 20 productores del area rural</t>
  </si>
  <si>
    <t>1 PRODUCTOR ATENDIDO
En convenio con FEDECACAO se va a realisar la renovacion de cultivo de cacao por ingerto de copa para un total de 450 arboles en la vereda el Golconda</t>
  </si>
  <si>
    <t xml:space="preserve">
Se tiene proyectado realizar la celebración en el mes de Junio - Estamos en proceso de estudio para la licitacion.</t>
  </si>
  <si>
    <t>Se ha realizado 1 acción para fomentar la agricultura y la agroindustria:  CURSO DE TRANSFORMACIÓN EN PLATANO
En alianza con el SENA con el programa SER y la secretaria realizan un curso de transformacion en platano</t>
  </si>
  <si>
    <t>SE ESTA REALIZANDO CARACTERIZACIONES PARA CONOCER LAS NECESIDADES DE LOS EMPRESARIOS Y EMRENDEDORES DE LA CIUDAD Y ASI PODER APOYARLOS EN LA PARTE DE INNOVACION DIGITAL</t>
  </si>
  <si>
    <t>Todos los productores rurales</t>
  </si>
  <si>
    <t>Poblacion rural las tres zonas</t>
  </si>
  <si>
    <t>todos los prductores rurales</t>
  </si>
  <si>
    <t>poblacion rural las tres zonas</t>
  </si>
  <si>
    <t>80 beneficiados</t>
  </si>
  <si>
    <t>MAGRO parqueadero del coliseo del café y APACAMAR frente al comite de ganaderos</t>
  </si>
  <si>
    <t>189 predios con activida cafetera</t>
  </si>
  <si>
    <t>SE REALIZA EN LAS TRES ZONAS</t>
  </si>
  <si>
    <t>240 productores de la Zona rural del municipio de Armenia</t>
  </si>
  <si>
    <t>la zona rural del municipio</t>
  </si>
  <si>
    <t>45 zonas 1,2,3 villa adriana, la elvira, la suiza, la bastilla, lote 12, carmelita , bagon, mezopotamia, mezones, el recreo , la esperanza, casa de veran</t>
  </si>
  <si>
    <t>los veneficiados son de las veredas tigreros, san juan, mezopotamia, murillo la patria y altos de guevara</t>
  </si>
  <si>
    <t>12 productor beneficiado</t>
  </si>
  <si>
    <t>vereda golconda del municipio de armenia</t>
  </si>
  <si>
    <t>finca el agrado vereda Zulaibal</t>
  </si>
  <si>
    <t>12 beneficiarios</t>
  </si>
  <si>
    <t>Municipio de Armenia</t>
  </si>
  <si>
    <t>10000 microepresarios</t>
  </si>
  <si>
    <t>Bogóta</t>
  </si>
  <si>
    <t>11 PST</t>
  </si>
  <si>
    <t>5 PST</t>
  </si>
  <si>
    <t>8 ENTIDADES</t>
  </si>
  <si>
    <t>53 EMPRESAS, 25 ORGANIZACIONES DEL 3ER SECTOR Y 1562 EMPLEOS</t>
  </si>
  <si>
    <t>COMUNAS 1, 2, 3, 4, 5, 6, 7, 8 Y 9</t>
  </si>
  <si>
    <t>82 EMPRENDEDORES</t>
  </si>
  <si>
    <t>50 EMPRESARIOS Y EMPRENDEDORES</t>
  </si>
  <si>
    <t>COMUNA 7</t>
  </si>
  <si>
    <t>COMUNA 7 Y 10</t>
  </si>
  <si>
    <t>ARMENIA</t>
  </si>
  <si>
    <t>20 ocupantes - 18 locales de la PMMA.</t>
  </si>
  <si>
    <t>Plaza de Mercado Minorista de Armenia</t>
  </si>
  <si>
    <t>307 
12 COMERCIANTES DE ARMENIA</t>
  </si>
  <si>
    <t>Punto vive digital: libreros comuna 7, Punto vive digital: San jose comuna 6, Punto vive digital: Estadio centenario comuna 1, Punto vive digital: ciudad dorada comuna 3 y Punto vive digital: Santander comuna 4</t>
  </si>
  <si>
    <t>481 
35 EMPRESAS DE ARMENIA</t>
  </si>
  <si>
    <t xml:space="preserve"> Punto vive digital: libreros comuna 7, Punto vive digital: San jose comuna 6, Punto vive digital: Estadio centenario comuna 1,  Punto vive digital: ciudad dorada comuna 3 y Punto vive digital: Santander comuna 4</t>
  </si>
  <si>
    <t xml:space="preserve">•        FORMACIÓN - DOS (2)  ACCIONES -  Primera acción: Gestión ante la Secretaría de Educación y  Segunda acción:  4 talleres ocupacionales.
Se solicitó la rearticulación con Secretaría de Educación para la continuidad del proceso inicial del año 2021 en el que se identificaron 282 vendedores ambulantes sin terminar estudios y 28 personas acogidas desde la estratgia de generación de empleo para apoyar y acompar su proceso de culminación de estudios de bachillerato accion que se realiza para el 2022. 
Talleres ocupacionales: Se realizaron 4 talleres ocupacionales en los cinco puntos vive digital en los que se atendió 172 personas entre los 18  y 60 años, de los cuales 97 eran mujeres, 75 hombres. 
•       AGENCIA PUBLICA DE EMPLEO - UNA (1) ACCIÓN:  76 cuyabros atendidos.
Se prestó atención dentro de los puntos vive digital habilitados para la ejecución del convenio. Desde allí, los técnicos han realizado acompañamiento a 76 cuyabros en areas como: actualización de documentos y datos, inscripción, cargue y postulación de vacantes ofertadas desde la Agencia Publica de Empleo. La población atendida feu caracterizada como: poblacion menor (13 - 17 años) 1 persona, población joven (18 - 28 años) 98 personas, personas adultas (29 - 59 años) 119 personas y 5 personas mayores de 60 años. En cuanto a la caracterizacón de los cuyabros atendidos se identificó que: 20 fueron hombres, 56 mujeres; 6 personas caracterizadas como victimas y desplazados, 2 como población afro,  y 1 indigena, el restante no contó con algun enfoque diferencial. Los puntos en los que se prestaron anteción fueron: Punto vive digital: libreros comuna 7, Punto vive digital: San jose comuna 6, Punto vive digital: Estadio centenario comuna 1,  Punto vive digital: ciudad dorada comuna 3 y Punto vive digital: Santander comuna 4
•        JORNADAS DE INSERICÓN LABORAL - UNA (1) ACCIÓN:  4 jornadas de inserción laboral en las comunas.
Se ha apoyado el reclutamiento de personal de las  diferentes empresas. A la fecha se han atendido 233 personas, de las cuales 90 fueron catalogadas como población joven (18-28 años), 119 personas población adulta (29-59 años) y 5 personas adultas mayores de 60 años. Entre los mencionados, 107 eran hombres y 205 mujeres; 19 de ellos caracterizados como población victima, 6 como afrocolombiano, 1 como indigena, 2 migrantes y el restante (205) como población sin enfoque diferencial. Dentro de las jornadas mencionadas se han ofertado1248 vacantes para cargos como: asesores comerciales, lideres comerciales, operarios de pdn, auxiliar contables, recepcionistas, operarios de granja, soldadores,oficios varios, auxiliar de RRHH, coordinadores de unidad, inegeniero agronomo, técnico o tecnólogo en carreras administrativas o afines, operador de vehiculo, islero, lavadores, ingeniero mecanico, administradores de empresas, operador de planta, transportadores de alimentos, tecnico mecanico automotriz,  auxiliar de reparto, asesor de ventar T&amp;T. Las empresas articuladas fueron: Adecco, comfenalco, expertos consultores, claro colombia, Inversiones ASL, On vacation, buses Armenia, Nases, Centro automotor La Renault, Distribuidora Picaflor, Jardines del Renacer. 
•        JORNADAS DE INCENTIVOS - UNA (1) ACCIÓN:   35 visitas empresariales de sensibilización sobre los beneficios tributarios y no tributarios.
Beneficios a los que las empresas se pueden acoger si presentan contratación a personas con enfoque diferencial y ciclo vitales especificos. Entre las visitas realizadas fueron: Vipcol, Granadina de Vigilancia, M&amp;O, Prohome, Seguridad  Napoles, Construcciones Nocav, La cronica del Quindio, constructora soriano, fumigaciones Juancontrol, Valsalud SAS, Carnecol, IBG, Floresa, Palacio Hermanos SAS, Bodega de materiales exito, ferreservicios del eje cafetero, Satagro, Master chips, Proarquitectura, Urbe construccion,  portal del Quindío, Clinica Guadalupe, Renault, Avanza, tonner y tintas, miscelanea verde limon, Papelería y Variedades Clipcum, El mundo de Pan, Pan Pa mi gente, Materiales James, Droguería Marilu, Supermercado D la costa, Smart Power Gim, Supermercado Superinter Americas.
</t>
  </si>
  <si>
    <t>SE REALIZO FERIA EL 26 DE MARZO EN EL PARQUE SUCRE DE MUJERES EMPRENDEDORAS. 
SE REALIZO GESTION EN UNICENTRO PARA EMPEZAR CON FERIAS LA SEGUNDA SEMANA DE ABRIL</t>
  </si>
  <si>
    <t xml:space="preserve">1 FERIA CUYABROS AL PARQUE
 24 VENEFICIADOS </t>
  </si>
  <si>
    <t>PARQUE SUCRE COMINA 7</t>
  </si>
  <si>
    <t>CAMARA DE COMERCIO COMINA 7</t>
  </si>
  <si>
    <t xml:space="preserve">TODAS LAS COMUNAS </t>
  </si>
  <si>
    <t>1 ACCION: GESTIONAR ALIANZAS CON LOS ACTORES DE LA RED REGIONAL DE EMPRENDIMIENTO: SE GESTIONO ALIANZA CON CEMPRENDE PARA SUSCRIPCION DE MEMORANDO DE ENTENDIMIENTO EN LA ESPERA DE LA FIRMA DEL DOCUMENTO CON INNPULSA.
2 ACCION: ACTUALIZACION DE LA RED REGIONAL DE EMPRENDIMIENTO: SE ELABORA LA JUSTIFICACION Y PLANTEAMIENTO DEL PROBLEMA PARA EL PROYECTO EMPRENDIMIENTO PA´ TODOS, TAMBIEN SE ELABORAN LOS OBJETIVOS ESPECIFICOS PARA LA ETAPA TEMPRANA Y ESTA EN PROCESO DE APROBACION LOS OBJETIVOS ESPECIFICOS DE LA ETAPA DE CRECIMIENTO</t>
  </si>
  <si>
    <t>20  EMPRESAS</t>
  </si>
  <si>
    <t>VISITAS CON FICHA TECNICA EN ARMENIA</t>
  </si>
  <si>
    <t xml:space="preserve">20EMPRESAS FORTALECIDAS EN APOYO CON COLOMBIA PRODUCTIVA SE REALIZO CONVOCATORIAS DE CALIDAD EN LAS NORMAS HACCP, GLOBAL GAP, DONDE EL ICONTEC REALIZABA UN CURSO VIRTUAL DE 8 HORAS CON CERTIFICADO ICLUIDO.
LAS VISITAS TECNICAS SE REALIZAN PARA CONOCER LAS NECESIDADES Y PODER BRINDAR SOLUCION A LAS NECESIDADES </t>
  </si>
  <si>
    <t xml:space="preserve">9 empresarios </t>
  </si>
  <si>
    <t xml:space="preserve">las 18 veredas del municipio  650 personas </t>
  </si>
  <si>
    <t xml:space="preserve">45 PRODUCTORES ATENDIDOS
la secretaria de desarrollo economico se encuentra realizando la caracterizaciones con formes a los lineamientos del ministerio de agricultura y medio ambiente con un total de 350 predios a la fecha caracterizados </t>
  </si>
  <si>
    <t>PRODUCTORES ATENDIDOS
*se realiza el acercamiento cn AGROSAVIA para la suscripcion de un memorando de entendimiento con el fin de fortalecer la linea productiva de platano con el fin de desarrollar proyectos de investigacion desarrollo e investigacion 
 *se está realizando un diagnóstico de caracterización y clasificación de los productores de plátano</t>
  </si>
  <si>
    <t xml:space="preserve">189 PRODUCTORES ATENDIDOS
Se realiza la caracterizacion y seguimiento a las zonas productoras de café de acuerdo a las directrices remitidas por el ministerio donde tenemos un 40% de productores caracterisados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</si>
</sst>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 #,##0"/>
  </numFmts>
  <fonts count="18" x14ac:knownFonts="1">
    <font>
      <sz val="10"/>
      <color rgb="FF000000"/>
      <name val="Arial"/>
    </font>
    <font>
      <sz val="10"/>
      <color theme="1"/>
      <name val="Arial"/>
      <family val="2"/>
    </font>
    <font>
      <sz val="10"/>
      <name val="Arial"/>
      <family val="2"/>
    </font>
    <font>
      <sz val="11"/>
      <color rgb="FF000000"/>
      <name val="Arial"/>
      <family val="2"/>
    </font>
    <font>
      <sz val="10"/>
      <color rgb="FF000000"/>
      <name val="Arial"/>
      <family val="2"/>
    </font>
    <font>
      <b/>
      <sz val="10"/>
      <color rgb="FF000000"/>
      <name val="Arial"/>
      <family val="2"/>
    </font>
    <font>
      <sz val="12"/>
      <name val="Arial"/>
      <family val="2"/>
    </font>
    <font>
      <b/>
      <sz val="10"/>
      <color theme="1"/>
      <name val="Arial"/>
      <family val="2"/>
    </font>
    <font>
      <sz val="10"/>
      <color theme="1"/>
      <name val="Arial"/>
    </font>
    <font>
      <sz val="10"/>
      <name val="Arial"/>
    </font>
    <font>
      <b/>
      <sz val="14"/>
      <color theme="1"/>
      <name val="Arial"/>
    </font>
    <font>
      <sz val="11"/>
      <color theme="1"/>
      <name val="Arial"/>
    </font>
    <font>
      <b/>
      <sz val="16"/>
      <color theme="1"/>
      <name val="Arial"/>
    </font>
    <font>
      <b/>
      <sz val="11"/>
      <color theme="1"/>
      <name val="Arial"/>
    </font>
    <font>
      <b/>
      <sz val="10"/>
      <color theme="1"/>
      <name val="Arial"/>
    </font>
    <font>
      <b/>
      <u/>
      <sz val="10"/>
      <color theme="1"/>
      <name val="Arial"/>
    </font>
    <font>
      <sz val="8"/>
      <name val="Arial"/>
      <family val="2"/>
    </font>
    <font>
      <sz val="10"/>
      <name val="Roboto"/>
    </font>
  </fonts>
  <fills count="13">
    <fill>
      <patternFill patternType="none"/>
    </fill>
    <fill>
      <patternFill patternType="gray125"/>
    </fill>
    <fill>
      <patternFill patternType="solid">
        <fgColor rgb="FFFCE4D6"/>
        <bgColor rgb="FFFCE4D6"/>
      </patternFill>
    </fill>
    <fill>
      <patternFill patternType="solid">
        <fgColor rgb="FFFFE699"/>
        <bgColor rgb="FFFFE699"/>
      </patternFill>
    </fill>
    <fill>
      <patternFill patternType="solid">
        <fgColor rgb="FFD9D9D9"/>
        <bgColor rgb="FFD9D9D9"/>
      </patternFill>
    </fill>
    <fill>
      <patternFill patternType="solid">
        <fgColor theme="0"/>
        <bgColor theme="0"/>
      </patternFill>
    </fill>
    <fill>
      <patternFill patternType="solid">
        <fgColor rgb="FFFFFFFF"/>
        <bgColor rgb="FFFFFFFF"/>
      </patternFill>
    </fill>
    <fill>
      <patternFill patternType="solid">
        <fgColor rgb="FFFFFFFF"/>
        <bgColor indexed="64"/>
      </patternFill>
    </fill>
    <fill>
      <patternFill patternType="solid">
        <fgColor theme="0"/>
        <bgColor rgb="FFF6B3AE"/>
      </patternFill>
    </fill>
    <fill>
      <patternFill patternType="solid">
        <fgColor theme="0"/>
        <bgColor indexed="64"/>
      </patternFill>
    </fill>
    <fill>
      <patternFill patternType="solid">
        <fgColor rgb="FFD6E3BC"/>
        <bgColor rgb="FFD6E3BC"/>
      </patternFill>
    </fill>
    <fill>
      <patternFill patternType="solid">
        <fgColor rgb="FFFFFF99"/>
        <bgColor rgb="FFFFFF99"/>
      </patternFill>
    </fill>
    <fill>
      <patternFill patternType="solid">
        <fgColor rgb="FFB6DDE8"/>
        <bgColor rgb="FFB6DDE8"/>
      </patternFill>
    </fill>
  </fills>
  <borders count="53">
    <border>
      <left/>
      <right/>
      <top/>
      <bottom/>
      <diagonal/>
    </border>
    <border>
      <left/>
      <right style="thin">
        <color rgb="FF000000"/>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style="medium">
        <color indexed="64"/>
      </left>
      <right/>
      <top/>
      <bottom style="medium">
        <color rgb="FF000000"/>
      </bottom>
      <diagonal/>
    </border>
    <border>
      <left/>
      <right style="medium">
        <color indexed="64"/>
      </right>
      <top style="thin">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rgb="FF000000"/>
      </left>
      <right style="medium">
        <color indexed="64"/>
      </right>
      <top style="medium">
        <color rgb="FF000000"/>
      </top>
      <bottom/>
      <diagonal/>
    </border>
    <border>
      <left style="medium">
        <color indexed="64"/>
      </left>
      <right style="medium">
        <color rgb="FF000000"/>
      </right>
      <top/>
      <bottom style="medium">
        <color indexed="64"/>
      </bottom>
      <diagonal/>
    </border>
    <border>
      <left style="medium">
        <color rgb="FF000000"/>
      </left>
      <right style="medium">
        <color indexed="64"/>
      </right>
      <top/>
      <bottom/>
      <diagonal/>
    </border>
  </borders>
  <cellStyleXfs count="1">
    <xf numFmtId="0" fontId="0" fillId="0" borderId="0"/>
  </cellStyleXfs>
  <cellXfs count="211">
    <xf numFmtId="0" fontId="0" fillId="0" borderId="0" xfId="0" applyFont="1" applyAlignment="1"/>
    <xf numFmtId="0" fontId="4"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right" vertical="center" wrapText="1"/>
    </xf>
    <xf numFmtId="0" fontId="1" fillId="0" borderId="0" xfId="0" applyFont="1" applyAlignment="1">
      <alignment horizontal="center"/>
    </xf>
    <xf numFmtId="0" fontId="0" fillId="0" borderId="0" xfId="0" applyFont="1" applyAlignment="1">
      <alignment horizontal="center"/>
    </xf>
    <xf numFmtId="0" fontId="1" fillId="0" borderId="0" xfId="0" applyFont="1" applyAlignment="1">
      <alignment horizontal="center" vertical="center" wrapText="1"/>
    </xf>
    <xf numFmtId="0" fontId="0" fillId="0" borderId="0" xfId="0" applyFont="1" applyAlignment="1"/>
    <xf numFmtId="0" fontId="4" fillId="0" borderId="0" xfId="0" applyFont="1" applyAlignment="1">
      <alignment horizontal="center" vertical="center" wrapText="1"/>
    </xf>
    <xf numFmtId="0" fontId="4" fillId="0" borderId="0" xfId="0" applyFont="1" applyAlignment="1">
      <alignment horizontal="justify" vertical="center" wrapText="1"/>
    </xf>
    <xf numFmtId="0" fontId="1" fillId="0" borderId="0" xfId="0" applyFont="1" applyAlignment="1">
      <alignment horizontal="justify"/>
    </xf>
    <xf numFmtId="0" fontId="0" fillId="0" borderId="0" xfId="0" applyFont="1" applyAlignment="1">
      <alignment horizontal="justify"/>
    </xf>
    <xf numFmtId="0" fontId="4" fillId="0" borderId="9"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Border="1" applyAlignment="1">
      <alignment vertical="center" wrapText="1"/>
    </xf>
    <xf numFmtId="0" fontId="4" fillId="0" borderId="14" xfId="0" applyFont="1" applyFill="1" applyBorder="1" applyAlignment="1">
      <alignment horizontal="right" vertical="center" wrapText="1"/>
    </xf>
    <xf numFmtId="0" fontId="1" fillId="0" borderId="0" xfId="0" applyFont="1"/>
    <xf numFmtId="0" fontId="4" fillId="0" borderId="0" xfId="0" applyFont="1" applyAlignment="1"/>
    <xf numFmtId="0" fontId="2" fillId="0" borderId="3" xfId="0" applyFont="1" applyFill="1" applyBorder="1" applyAlignment="1">
      <alignment horizontal="left" vertical="center" wrapText="1"/>
    </xf>
    <xf numFmtId="0" fontId="1" fillId="5" borderId="0" xfId="0" applyFont="1" applyFill="1" applyBorder="1"/>
    <xf numFmtId="0" fontId="6" fillId="7" borderId="3" xfId="0" applyFont="1" applyFill="1" applyBorder="1" applyAlignment="1">
      <alignment vertical="center" wrapText="1"/>
    </xf>
    <xf numFmtId="0" fontId="2" fillId="0" borderId="17" xfId="0" applyFont="1" applyBorder="1" applyAlignment="1">
      <alignment horizontal="left" vertical="center" wrapText="1"/>
    </xf>
    <xf numFmtId="0" fontId="6" fillId="7" borderId="6" xfId="0" applyFont="1" applyFill="1" applyBorder="1" applyAlignment="1">
      <alignment vertical="center" wrapText="1"/>
    </xf>
    <xf numFmtId="0" fontId="7" fillId="0" borderId="3" xfId="0" applyFont="1" applyBorder="1" applyAlignment="1">
      <alignment vertical="center" wrapText="1"/>
    </xf>
    <xf numFmtId="0" fontId="1" fillId="0" borderId="3" xfId="0" applyFont="1" applyBorder="1" applyAlignment="1">
      <alignment vertical="center" wrapText="1"/>
    </xf>
    <xf numFmtId="0" fontId="1" fillId="6" borderId="3" xfId="0" applyFont="1" applyFill="1" applyBorder="1" applyAlignment="1">
      <alignment vertical="center" wrapText="1"/>
    </xf>
    <xf numFmtId="0" fontId="7" fillId="3" borderId="4"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7" fillId="0" borderId="6" xfId="0" applyFont="1" applyBorder="1" applyAlignment="1">
      <alignment vertical="center" wrapText="1"/>
    </xf>
    <xf numFmtId="0" fontId="1" fillId="6" borderId="6" xfId="0" applyFont="1" applyFill="1" applyBorder="1" applyAlignment="1">
      <alignment horizontal="center" vertical="center" wrapText="1"/>
    </xf>
    <xf numFmtId="0" fontId="1" fillId="0" borderId="6" xfId="0" applyFont="1" applyBorder="1" applyAlignment="1">
      <alignment vertical="center" wrapText="1"/>
    </xf>
    <xf numFmtId="10"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7" fillId="3" borderId="20" xfId="0" applyFont="1" applyFill="1" applyBorder="1" applyAlignment="1">
      <alignment horizontal="left" vertical="center" wrapText="1"/>
    </xf>
    <xf numFmtId="0" fontId="7" fillId="0" borderId="21" xfId="0" applyFont="1" applyBorder="1" applyAlignment="1">
      <alignment vertical="center" wrapText="1"/>
    </xf>
    <xf numFmtId="0" fontId="1" fillId="6" borderId="21" xfId="0" applyFont="1" applyFill="1" applyBorder="1" applyAlignment="1">
      <alignment horizontal="center" vertical="center" wrapText="1"/>
    </xf>
    <xf numFmtId="0" fontId="1" fillId="0" borderId="21" xfId="0" applyFont="1" applyBorder="1" applyAlignment="1">
      <alignment vertical="center" wrapText="1"/>
    </xf>
    <xf numFmtId="10" fontId="1" fillId="0" borderId="21"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0" fillId="0" borderId="0" xfId="0" applyFont="1" applyBorder="1" applyAlignment="1"/>
    <xf numFmtId="164" fontId="5" fillId="4" borderId="2" xfId="0" applyNumberFormat="1"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24" xfId="0" applyFont="1" applyBorder="1" applyAlignment="1">
      <alignment horizontal="center" vertical="center" wrapText="1"/>
    </xf>
    <xf numFmtId="164" fontId="5" fillId="4" borderId="1" xfId="0" applyNumberFormat="1" applyFont="1" applyFill="1" applyBorder="1" applyAlignment="1">
      <alignment horizontal="center" vertical="center" wrapText="1"/>
    </xf>
    <xf numFmtId="164" fontId="5" fillId="4" borderId="0" xfId="0" applyNumberFormat="1" applyFont="1" applyFill="1" applyBorder="1" applyAlignment="1">
      <alignment horizontal="center" vertical="center" wrapText="1"/>
    </xf>
    <xf numFmtId="0" fontId="8" fillId="0" borderId="27" xfId="0" applyFont="1" applyBorder="1" applyAlignment="1">
      <alignment vertical="center" wrapText="1"/>
    </xf>
    <xf numFmtId="0" fontId="8" fillId="0" borderId="28" xfId="0" applyFont="1" applyBorder="1" applyAlignment="1">
      <alignment vertical="center" wrapText="1"/>
    </xf>
    <xf numFmtId="0" fontId="0" fillId="0" borderId="0" xfId="0" applyFont="1" applyAlignment="1"/>
    <xf numFmtId="0" fontId="14" fillId="0" borderId="33" xfId="0" applyFont="1" applyBorder="1" applyAlignment="1">
      <alignment horizontal="left" vertical="center" wrapText="1"/>
    </xf>
    <xf numFmtId="0" fontId="14" fillId="0" borderId="35" xfId="0" applyFont="1" applyBorder="1" applyAlignment="1">
      <alignment horizontal="center" vertical="center" wrapText="1"/>
    </xf>
    <xf numFmtId="0" fontId="14" fillId="11" borderId="34" xfId="0" applyFont="1" applyFill="1" applyBorder="1" applyAlignment="1">
      <alignment horizontal="center" vertical="center" wrapText="1"/>
    </xf>
    <xf numFmtId="0" fontId="14" fillId="11" borderId="35" xfId="0" applyFont="1" applyFill="1" applyBorder="1" applyAlignment="1">
      <alignment horizontal="center" vertical="center" wrapText="1"/>
    </xf>
    <xf numFmtId="0" fontId="14" fillId="12" borderId="26" xfId="0" applyFont="1" applyFill="1" applyBorder="1" applyAlignment="1">
      <alignment horizontal="center" vertical="center" wrapText="1"/>
    </xf>
    <xf numFmtId="0" fontId="5" fillId="4" borderId="15" xfId="0" applyFont="1" applyFill="1" applyBorder="1" applyAlignment="1">
      <alignment vertical="center" wrapText="1"/>
    </xf>
    <xf numFmtId="0" fontId="2" fillId="0" borderId="1" xfId="0" applyFont="1" applyBorder="1" applyAlignment="1"/>
    <xf numFmtId="10" fontId="0" fillId="0" borderId="0" xfId="0" applyNumberFormat="1" applyFont="1" applyBorder="1" applyAlignment="1"/>
    <xf numFmtId="10" fontId="5" fillId="4" borderId="0" xfId="0" applyNumberFormat="1" applyFont="1" applyFill="1" applyBorder="1" applyAlignment="1">
      <alignment horizontal="center" vertical="center" wrapText="1"/>
    </xf>
    <xf numFmtId="10" fontId="5" fillId="4" borderId="1" xfId="0" applyNumberFormat="1" applyFont="1" applyFill="1" applyBorder="1" applyAlignment="1">
      <alignment horizontal="center" vertical="center" wrapText="1"/>
    </xf>
    <xf numFmtId="0" fontId="4" fillId="0" borderId="15" xfId="0" applyFont="1" applyFill="1" applyBorder="1" applyAlignment="1">
      <alignment vertical="center" wrapText="1"/>
    </xf>
    <xf numFmtId="0" fontId="4" fillId="0" borderId="14" xfId="0" applyFont="1" applyFill="1" applyBorder="1" applyAlignment="1">
      <alignment vertical="center" wrapText="1"/>
    </xf>
    <xf numFmtId="0" fontId="4" fillId="0" borderId="12" xfId="0" applyFont="1" applyFill="1" applyBorder="1" applyAlignment="1">
      <alignment vertical="center" wrapText="1"/>
    </xf>
    <xf numFmtId="0" fontId="16" fillId="5" borderId="3" xfId="0" applyFont="1" applyFill="1" applyBorder="1" applyAlignment="1">
      <alignment horizontal="left" vertical="center" wrapText="1"/>
    </xf>
    <xf numFmtId="0" fontId="14" fillId="12" borderId="36" xfId="0" applyFont="1" applyFill="1" applyBorder="1" applyAlignment="1">
      <alignment horizontal="center" vertical="center" wrapText="1"/>
    </xf>
    <xf numFmtId="0" fontId="14" fillId="0" borderId="33"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1" fillId="6" borderId="3" xfId="0" applyFont="1" applyFill="1" applyBorder="1" applyAlignment="1">
      <alignment horizontal="center" vertical="center" wrapText="1"/>
    </xf>
    <xf numFmtId="0" fontId="1" fillId="0" borderId="3" xfId="0" applyFont="1" applyBorder="1" applyAlignment="1">
      <alignment horizontal="center" vertical="center" wrapText="1"/>
    </xf>
    <xf numFmtId="10" fontId="1" fillId="0" borderId="3" xfId="0" applyNumberFormat="1" applyFont="1" applyBorder="1" applyAlignment="1">
      <alignment horizontal="center" vertical="center" wrapText="1"/>
    </xf>
    <xf numFmtId="0" fontId="2" fillId="5" borderId="3" xfId="0" applyFont="1" applyFill="1" applyBorder="1" applyAlignment="1">
      <alignment horizontal="left" vertical="center" wrapText="1"/>
    </xf>
    <xf numFmtId="0" fontId="2" fillId="0" borderId="3" xfId="0" applyFont="1" applyBorder="1" applyAlignment="1">
      <alignment horizontal="left" vertical="center" wrapText="1"/>
    </xf>
    <xf numFmtId="0" fontId="1" fillId="0" borderId="23" xfId="0" applyFont="1" applyBorder="1" applyAlignment="1">
      <alignment horizontal="center" vertical="center" wrapText="1"/>
    </xf>
    <xf numFmtId="0" fontId="1" fillId="6" borderId="23" xfId="0" applyFont="1" applyFill="1" applyBorder="1" applyAlignment="1">
      <alignment horizontal="center" vertical="center" wrapText="1"/>
    </xf>
    <xf numFmtId="164" fontId="2" fillId="8" borderId="3" xfId="0" applyNumberFormat="1" applyFont="1" applyFill="1" applyBorder="1" applyAlignment="1">
      <alignment horizontal="center" vertical="center" wrapText="1"/>
    </xf>
    <xf numFmtId="10" fontId="2" fillId="8" borderId="3" xfId="0" applyNumberFormat="1" applyFont="1" applyFill="1" applyBorder="1" applyAlignment="1">
      <alignment horizontal="center" vertical="center" wrapText="1"/>
    </xf>
    <xf numFmtId="0" fontId="2" fillId="5" borderId="17" xfId="0" applyFont="1" applyFill="1" applyBorder="1" applyAlignment="1">
      <alignment horizontal="center" vertical="center" wrapText="1"/>
    </xf>
    <xf numFmtId="10" fontId="2" fillId="5" borderId="17" xfId="0" applyNumberFormat="1"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0" borderId="3" xfId="0" applyFont="1" applyBorder="1" applyAlignment="1">
      <alignment wrapText="1"/>
    </xf>
    <xf numFmtId="0" fontId="2" fillId="5" borderId="3" xfId="0" applyFont="1" applyFill="1" applyBorder="1" applyAlignment="1">
      <alignment vertical="center" wrapText="1"/>
    </xf>
    <xf numFmtId="10" fontId="2" fillId="5" borderId="6" xfId="0" applyNumberFormat="1" applyFont="1" applyFill="1" applyBorder="1" applyAlignment="1">
      <alignment horizontal="center" vertical="center" wrapText="1"/>
    </xf>
    <xf numFmtId="10" fontId="2" fillId="5" borderId="3"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0" borderId="6" xfId="0" applyFont="1" applyBorder="1" applyAlignment="1">
      <alignment horizontal="left" vertical="center" wrapText="1"/>
    </xf>
    <xf numFmtId="0" fontId="2" fillId="0" borderId="3" xfId="0" applyFont="1" applyBorder="1" applyAlignment="1">
      <alignment vertical="center" wrapText="1"/>
    </xf>
    <xf numFmtId="0" fontId="0" fillId="0" borderId="0" xfId="0" applyFont="1" applyAlignment="1">
      <alignment vertical="center"/>
    </xf>
    <xf numFmtId="0" fontId="2" fillId="0" borderId="3" xfId="0" applyFont="1" applyFill="1" applyBorder="1" applyAlignment="1">
      <alignment horizontal="center" vertical="center" wrapText="1"/>
    </xf>
    <xf numFmtId="0" fontId="2" fillId="0" borderId="3" xfId="0" applyFont="1" applyFill="1" applyBorder="1" applyAlignment="1">
      <alignment vertical="center" wrapText="1"/>
    </xf>
    <xf numFmtId="0" fontId="17" fillId="0" borderId="3" xfId="0" applyFont="1" applyFill="1" applyBorder="1" applyAlignment="1">
      <alignment vertical="center" wrapText="1"/>
    </xf>
    <xf numFmtId="0" fontId="6" fillId="0" borderId="3" xfId="0" applyFont="1" applyFill="1" applyBorder="1" applyAlignment="1">
      <alignment vertical="center" wrapText="1"/>
    </xf>
    <xf numFmtId="0" fontId="11" fillId="0" borderId="41" xfId="0" applyFont="1" applyBorder="1" applyAlignment="1">
      <alignment vertical="center" wrapText="1"/>
    </xf>
    <xf numFmtId="0" fontId="8" fillId="0" borderId="0" xfId="0" applyFont="1" applyBorder="1" applyAlignment="1">
      <alignment vertical="center" wrapText="1"/>
    </xf>
    <xf numFmtId="0" fontId="11" fillId="0" borderId="42" xfId="0" applyFont="1" applyBorder="1" applyAlignment="1">
      <alignment vertical="center" wrapText="1"/>
    </xf>
    <xf numFmtId="0" fontId="11" fillId="0" borderId="44" xfId="0" applyFont="1" applyBorder="1" applyAlignment="1">
      <alignment vertical="center" wrapText="1"/>
    </xf>
    <xf numFmtId="0" fontId="8" fillId="0" borderId="0" xfId="0" applyFont="1" applyBorder="1" applyAlignment="1">
      <alignment horizontal="center" vertical="center" wrapText="1"/>
    </xf>
    <xf numFmtId="0" fontId="14" fillId="0" borderId="0" xfId="0" applyFont="1" applyBorder="1" applyAlignment="1">
      <alignment horizontal="center" vertical="center" wrapText="1"/>
    </xf>
    <xf numFmtId="165" fontId="8" fillId="0" borderId="0" xfId="0" applyNumberFormat="1" applyFont="1" applyBorder="1" applyAlignment="1">
      <alignment horizontal="right" vertical="center" wrapText="1"/>
    </xf>
    <xf numFmtId="0" fontId="14" fillId="0" borderId="14" xfId="0" applyFont="1" applyBorder="1" applyAlignment="1">
      <alignment horizontal="center" vertical="center" wrapText="1"/>
    </xf>
    <xf numFmtId="0" fontId="14" fillId="0" borderId="47" xfId="0" applyFont="1" applyBorder="1" applyAlignment="1">
      <alignment horizontal="center" vertical="center" wrapText="1"/>
    </xf>
    <xf numFmtId="0" fontId="14" fillId="11" borderId="47" xfId="0" applyFont="1" applyFill="1" applyBorder="1" applyAlignment="1">
      <alignment horizontal="center" vertical="center" wrapText="1"/>
    </xf>
    <xf numFmtId="0" fontId="4" fillId="4" borderId="14" xfId="0" applyFont="1" applyFill="1" applyBorder="1" applyAlignment="1">
      <alignment horizontal="center" vertical="center" wrapText="1"/>
    </xf>
    <xf numFmtId="164" fontId="5" fillId="4" borderId="15" xfId="0" applyNumberFormat="1" applyFont="1" applyFill="1" applyBorder="1" applyAlignment="1">
      <alignment horizontal="center" vertical="center" wrapText="1"/>
    </xf>
    <xf numFmtId="164" fontId="2" fillId="8" borderId="3" xfId="0" applyNumberFormat="1" applyFont="1" applyFill="1" applyBorder="1" applyAlignment="1">
      <alignment horizontal="center" vertical="center"/>
    </xf>
    <xf numFmtId="164" fontId="2" fillId="8" borderId="6" xfId="0" applyNumberFormat="1"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6" xfId="0" applyFont="1" applyFill="1" applyBorder="1" applyAlignment="1">
      <alignment horizontal="center" vertical="center" wrapText="1"/>
    </xf>
    <xf numFmtId="10" fontId="2" fillId="8" borderId="3" xfId="0" applyNumberFormat="1" applyFont="1" applyFill="1" applyBorder="1" applyAlignment="1">
      <alignment horizontal="center" vertical="center"/>
    </xf>
    <xf numFmtId="10" fontId="2" fillId="8" borderId="6" xfId="0" applyNumberFormat="1" applyFont="1" applyFill="1" applyBorder="1" applyAlignment="1">
      <alignment horizontal="center" vertical="center"/>
    </xf>
    <xf numFmtId="0" fontId="14" fillId="12" borderId="36" xfId="0" applyFont="1" applyFill="1" applyBorder="1" applyAlignment="1">
      <alignment horizontal="center" vertical="center" wrapText="1"/>
    </xf>
    <xf numFmtId="0" fontId="14" fillId="12" borderId="37" xfId="0" applyFont="1" applyFill="1" applyBorder="1" applyAlignment="1">
      <alignment horizontal="center" vertical="center" wrapText="1"/>
    </xf>
    <xf numFmtId="0" fontId="14" fillId="10" borderId="50" xfId="0" applyFont="1" applyFill="1" applyBorder="1" applyAlignment="1">
      <alignment horizontal="center" vertical="center" wrapText="1"/>
    </xf>
    <xf numFmtId="0" fontId="14" fillId="10" borderId="52" xfId="0" applyFont="1" applyFill="1" applyBorder="1" applyAlignment="1">
      <alignment horizontal="center" vertical="center" wrapText="1"/>
    </xf>
    <xf numFmtId="0" fontId="10" fillId="0" borderId="40" xfId="0" applyFont="1" applyBorder="1" applyAlignment="1">
      <alignment horizontal="center" vertical="center" wrapText="1"/>
    </xf>
    <xf numFmtId="0" fontId="9" fillId="0" borderId="9" xfId="0" applyFont="1" applyBorder="1"/>
    <xf numFmtId="0" fontId="9" fillId="0" borderId="39" xfId="0" applyFont="1" applyBorder="1"/>
    <xf numFmtId="0" fontId="12" fillId="0" borderId="27" xfId="0" applyFont="1" applyBorder="1" applyAlignment="1">
      <alignment horizontal="center" vertical="center" wrapText="1"/>
    </xf>
    <xf numFmtId="0" fontId="0" fillId="0" borderId="0" xfId="0" applyFont="1" applyBorder="1" applyAlignment="1"/>
    <xf numFmtId="0" fontId="9" fillId="0" borderId="28" xfId="0" applyFont="1" applyBorder="1"/>
    <xf numFmtId="0" fontId="12" fillId="0" borderId="29" xfId="0" applyFont="1" applyBorder="1" applyAlignment="1">
      <alignment horizontal="center" vertical="center" wrapText="1"/>
    </xf>
    <xf numFmtId="0" fontId="9" fillId="0" borderId="31" xfId="0" applyFont="1" applyBorder="1"/>
    <xf numFmtId="0" fontId="9" fillId="0" borderId="30" xfId="0" applyFont="1" applyBorder="1"/>
    <xf numFmtId="0" fontId="13" fillId="0" borderId="45" xfId="0" applyFont="1" applyBorder="1" applyAlignment="1">
      <alignment horizontal="left" vertical="center"/>
    </xf>
    <xf numFmtId="0" fontId="9" fillId="0" borderId="33" xfId="0" applyFont="1" applyBorder="1"/>
    <xf numFmtId="0" fontId="9" fillId="0" borderId="34" xfId="0" applyFont="1" applyBorder="1"/>
    <xf numFmtId="0" fontId="13" fillId="0" borderId="31" xfId="0" applyFont="1" applyBorder="1" applyAlignment="1">
      <alignment horizontal="left" vertical="center"/>
    </xf>
    <xf numFmtId="0" fontId="14" fillId="0" borderId="32" xfId="0" applyFont="1" applyBorder="1" applyAlignment="1">
      <alignment horizontal="center" vertical="center"/>
    </xf>
    <xf numFmtId="0" fontId="9" fillId="0" borderId="46" xfId="0" applyFont="1" applyBorder="1"/>
    <xf numFmtId="0" fontId="14" fillId="0" borderId="45" xfId="0" applyFont="1" applyBorder="1" applyAlignment="1">
      <alignment horizontal="left" vertical="center" wrapText="1"/>
    </xf>
    <xf numFmtId="0" fontId="14" fillId="0" borderId="32"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3" xfId="0" applyFont="1" applyBorder="1" applyAlignment="1">
      <alignment horizontal="center" vertical="center" wrapText="1"/>
    </xf>
    <xf numFmtId="0" fontId="14" fillId="10" borderId="48" xfId="0" applyFont="1" applyFill="1" applyBorder="1" applyAlignment="1">
      <alignment horizontal="center" vertical="center" wrapText="1"/>
    </xf>
    <xf numFmtId="0" fontId="14" fillId="10" borderId="49" xfId="0" applyFont="1" applyFill="1" applyBorder="1" applyAlignment="1">
      <alignment horizontal="center" vertical="center" wrapText="1"/>
    </xf>
    <xf numFmtId="0" fontId="14" fillId="10" borderId="51" xfId="0" applyFont="1" applyFill="1" applyBorder="1" applyAlignment="1">
      <alignment horizontal="center" vertical="center" wrapText="1"/>
    </xf>
    <xf numFmtId="0" fontId="14" fillId="10" borderId="36" xfId="0" applyFont="1" applyFill="1" applyBorder="1" applyAlignment="1">
      <alignment horizontal="center" vertical="center" wrapText="1"/>
    </xf>
    <xf numFmtId="0" fontId="14" fillId="10" borderId="37" xfId="0" applyFont="1" applyFill="1" applyBorder="1" applyAlignment="1">
      <alignment horizontal="center" vertical="center" wrapText="1"/>
    </xf>
    <xf numFmtId="0" fontId="14" fillId="10" borderId="38" xfId="0" applyFont="1" applyFill="1" applyBorder="1" applyAlignment="1">
      <alignment horizontal="center" vertical="center" wrapText="1"/>
    </xf>
    <xf numFmtId="0" fontId="14" fillId="11" borderId="36" xfId="0" applyFont="1" applyFill="1" applyBorder="1" applyAlignment="1">
      <alignment horizontal="center" vertical="center" wrapText="1"/>
    </xf>
    <xf numFmtId="0" fontId="14" fillId="11" borderId="37" xfId="0" applyFont="1" applyFill="1" applyBorder="1" applyAlignment="1">
      <alignment horizontal="center" vertical="center" wrapText="1"/>
    </xf>
    <xf numFmtId="164" fontId="2" fillId="8" borderId="17" xfId="0" applyNumberFormat="1" applyFont="1" applyFill="1" applyBorder="1" applyAlignment="1">
      <alignment horizontal="center" vertical="center" wrapText="1"/>
    </xf>
    <xf numFmtId="164" fontId="2" fillId="9" borderId="3" xfId="0" applyNumberFormat="1" applyFont="1" applyFill="1" applyBorder="1" applyAlignment="1">
      <alignment horizontal="center"/>
    </xf>
    <xf numFmtId="10" fontId="2" fillId="8" borderId="17" xfId="0" applyNumberFormat="1" applyFont="1" applyFill="1" applyBorder="1" applyAlignment="1">
      <alignment horizontal="center" vertical="center" wrapText="1"/>
    </xf>
    <xf numFmtId="10" fontId="2" fillId="9" borderId="3" xfId="0" applyNumberFormat="1" applyFont="1" applyFill="1" applyBorder="1" applyAlignment="1">
      <alignment horizontal="center"/>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0" fillId="0" borderId="0" xfId="0" applyFont="1" applyFill="1" applyBorder="1" applyAlignment="1">
      <alignment horizontal="left"/>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Fill="1" applyBorder="1" applyAlignment="1"/>
    <xf numFmtId="0" fontId="1" fillId="0" borderId="0" xfId="0" applyFont="1" applyFill="1" applyBorder="1" applyAlignment="1">
      <alignment vertical="center" wrapText="1"/>
    </xf>
    <xf numFmtId="0" fontId="0" fillId="0" borderId="14" xfId="0" applyFont="1" applyFill="1" applyBorder="1" applyAlignment="1"/>
    <xf numFmtId="0" fontId="8" fillId="0" borderId="8" xfId="0" applyFont="1" applyBorder="1" applyAlignment="1">
      <alignment horizontal="center" vertical="center" wrapText="1"/>
    </xf>
    <xf numFmtId="0" fontId="9" fillId="0" borderId="15" xfId="0" applyFont="1" applyBorder="1"/>
    <xf numFmtId="0" fontId="9" fillId="0" borderId="43" xfId="0" applyFont="1" applyBorder="1"/>
    <xf numFmtId="0" fontId="8" fillId="0" borderId="15" xfId="0" applyFont="1" applyBorder="1" applyAlignment="1">
      <alignment horizontal="center" vertical="center" wrapText="1"/>
    </xf>
    <xf numFmtId="0" fontId="14" fillId="10" borderId="32" xfId="0" applyFont="1" applyFill="1" applyBorder="1" applyAlignment="1">
      <alignment horizontal="center" vertical="center"/>
    </xf>
    <xf numFmtId="0" fontId="14" fillId="10" borderId="33" xfId="0" applyFont="1" applyFill="1" applyBorder="1" applyAlignment="1">
      <alignment horizontal="center" vertical="center"/>
    </xf>
    <xf numFmtId="0" fontId="14" fillId="10" borderId="34" xfId="0" applyFont="1" applyFill="1" applyBorder="1" applyAlignment="1">
      <alignment horizontal="center" vertical="center"/>
    </xf>
    <xf numFmtId="0" fontId="14" fillId="10" borderId="45" xfId="0" applyFont="1" applyFill="1" applyBorder="1" applyAlignment="1">
      <alignment horizontal="center" vertical="center" wrapText="1"/>
    </xf>
    <xf numFmtId="0" fontId="14" fillId="10" borderId="33" xfId="0" applyFont="1" applyFill="1" applyBorder="1" applyAlignment="1">
      <alignment horizontal="center" vertical="center" wrapText="1"/>
    </xf>
    <xf numFmtId="0" fontId="14" fillId="10" borderId="34"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xf numFmtId="0" fontId="2" fillId="0" borderId="18" xfId="0" applyFont="1" applyBorder="1" applyAlignment="1">
      <alignment horizontal="center" vertical="center" wrapText="1"/>
    </xf>
    <xf numFmtId="0" fontId="2" fillId="0" borderId="5" xfId="0" applyFont="1" applyBorder="1"/>
    <xf numFmtId="0" fontId="7" fillId="0" borderId="3" xfId="0" applyFont="1" applyBorder="1" applyAlignment="1">
      <alignment horizontal="center" vertical="center" wrapText="1"/>
    </xf>
    <xf numFmtId="0" fontId="1" fillId="6"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22" xfId="0" applyFont="1" applyBorder="1" applyAlignment="1">
      <alignment horizontal="center" vertical="center" wrapText="1"/>
    </xf>
    <xf numFmtId="0" fontId="2" fillId="0" borderId="23" xfId="0" applyFont="1" applyBorder="1"/>
    <xf numFmtId="0" fontId="2" fillId="0" borderId="3" xfId="0" applyFont="1" applyBorder="1" applyAlignment="1">
      <alignment horizontal="center"/>
    </xf>
    <xf numFmtId="1" fontId="2" fillId="0" borderId="16" xfId="0" applyNumberFormat="1" applyFont="1" applyBorder="1" applyAlignment="1">
      <alignment horizontal="center" vertical="center" wrapText="1"/>
    </xf>
    <xf numFmtId="0" fontId="2" fillId="0" borderId="4" xfId="0" applyFont="1" applyBorder="1"/>
    <xf numFmtId="0" fontId="2" fillId="0" borderId="17" xfId="0" applyFont="1" applyFill="1" applyBorder="1" applyAlignment="1">
      <alignment horizontal="center" vertical="center" wrapText="1"/>
    </xf>
    <xf numFmtId="0" fontId="2" fillId="0" borderId="3" xfId="0" applyFont="1" applyFill="1" applyBorder="1"/>
    <xf numFmtId="0" fontId="2" fillId="0" borderId="17" xfId="0" applyFont="1" applyBorder="1" applyAlignment="1">
      <alignment horizontal="center" vertical="center" wrapText="1"/>
    </xf>
    <xf numFmtId="0" fontId="7" fillId="2" borderId="16" xfId="0" applyFont="1" applyFill="1" applyBorder="1" applyAlignment="1">
      <alignment horizontal="center" vertical="center" wrapText="1"/>
    </xf>
    <xf numFmtId="0" fontId="2" fillId="0" borderId="19" xfId="0" applyFont="1" applyBorder="1"/>
    <xf numFmtId="0" fontId="2" fillId="0" borderId="6" xfId="0" applyFont="1" applyBorder="1"/>
    <xf numFmtId="0" fontId="1" fillId="0" borderId="3" xfId="0" applyFont="1" applyBorder="1" applyAlignment="1">
      <alignment horizontal="center" vertical="center" wrapText="1"/>
    </xf>
    <xf numFmtId="10" fontId="1" fillId="0" borderId="3" xfId="0" applyNumberFormat="1" applyFont="1" applyBorder="1" applyAlignment="1">
      <alignment horizontal="center" vertical="center" wrapText="1"/>
    </xf>
    <xf numFmtId="0" fontId="7" fillId="0" borderId="17" xfId="0" applyFont="1" applyBorder="1" applyAlignment="1">
      <alignment horizontal="center" vertical="center" wrapText="1"/>
    </xf>
    <xf numFmtId="10" fontId="1" fillId="0" borderId="17" xfId="0" applyNumberFormat="1" applyFont="1" applyBorder="1" applyAlignment="1">
      <alignment horizontal="center" vertical="center" wrapText="1"/>
    </xf>
    <xf numFmtId="9" fontId="1" fillId="0" borderId="17" xfId="0" applyNumberFormat="1" applyFont="1" applyBorder="1" applyAlignment="1">
      <alignment horizontal="center" vertical="center" wrapText="1"/>
    </xf>
    <xf numFmtId="0" fontId="2" fillId="5" borderId="3" xfId="0" applyFont="1" applyFill="1" applyBorder="1" applyAlignment="1">
      <alignment horizontal="left" vertical="center" wrapText="1"/>
    </xf>
    <xf numFmtId="0" fontId="2" fillId="0" borderId="3" xfId="0" applyFont="1" applyBorder="1" applyAlignment="1">
      <alignment horizontal="left" vertical="center" wrapText="1"/>
    </xf>
    <xf numFmtId="0" fontId="2" fillId="5" borderId="5" xfId="0" applyFont="1" applyFill="1" applyBorder="1" applyAlignment="1">
      <alignment horizontal="center" vertical="center" wrapText="1"/>
    </xf>
    <xf numFmtId="0" fontId="2" fillId="0" borderId="7" xfId="0" applyFont="1" applyBorder="1"/>
    <xf numFmtId="0" fontId="1" fillId="0" borderId="23" xfId="0" applyFont="1" applyBorder="1" applyAlignment="1">
      <alignment horizontal="center" vertical="center" wrapText="1"/>
    </xf>
    <xf numFmtId="0" fontId="2" fillId="0" borderId="24" xfId="0" applyFont="1" applyBorder="1"/>
    <xf numFmtId="1" fontId="2" fillId="0" borderId="4" xfId="0" applyNumberFormat="1" applyFont="1" applyBorder="1" applyAlignment="1">
      <alignment horizontal="center" vertical="center" wrapText="1"/>
    </xf>
    <xf numFmtId="0" fontId="1" fillId="5" borderId="23" xfId="0" applyFont="1" applyFill="1" applyBorder="1" applyAlignment="1">
      <alignment horizontal="center" vertical="center" wrapText="1"/>
    </xf>
    <xf numFmtId="0" fontId="1" fillId="6" borderId="23" xfId="0" applyFont="1" applyFill="1" applyBorder="1" applyAlignment="1">
      <alignment horizontal="center" vertical="center" wrapText="1"/>
    </xf>
    <xf numFmtId="1" fontId="2" fillId="6" borderId="4" xfId="0" applyNumberFormat="1" applyFont="1" applyFill="1" applyBorder="1" applyAlignment="1">
      <alignment horizontal="center" vertical="center" wrapText="1"/>
    </xf>
    <xf numFmtId="0" fontId="2" fillId="6" borderId="3" xfId="0" applyFont="1" applyFill="1" applyBorder="1" applyAlignment="1">
      <alignment horizontal="center" vertical="center" wrapText="1"/>
    </xf>
    <xf numFmtId="10" fontId="2" fillId="5" borderId="3"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164" fontId="2" fillId="8" borderId="3" xfId="0" applyNumberFormat="1" applyFont="1" applyFill="1" applyBorder="1" applyAlignment="1">
      <alignment horizontal="center" vertical="center" wrapText="1"/>
    </xf>
    <xf numFmtId="10" fontId="2" fillId="8" borderId="3"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DBEA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745442</xdr:colOff>
      <xdr:row>0</xdr:row>
      <xdr:rowOff>108857</xdr:rowOff>
    </xdr:from>
    <xdr:to>
      <xdr:col>1</xdr:col>
      <xdr:colOff>200704</xdr:colOff>
      <xdr:row>3</xdr:row>
      <xdr:rowOff>186074</xdr:rowOff>
    </xdr:to>
    <xdr:pic>
      <xdr:nvPicPr>
        <xdr:cNvPr id="2" name="3 Imagen" descr="E:\DOCUMENTOS LENIS\Memoria pasar\1Escudo.jpg">
          <a:extLst>
            <a:ext uri="{FF2B5EF4-FFF2-40B4-BE49-F238E27FC236}">
              <a16:creationId xmlns:a16="http://schemas.microsoft.com/office/drawing/2014/main" id="{F6ED8A6F-DCB4-9A45-B420-11B95A5519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5442" y="108857"/>
          <a:ext cx="764950" cy="95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G1003"/>
  <sheetViews>
    <sheetView showGridLines="0" tabSelected="1" view="pageBreakPreview" zoomScaleNormal="50" zoomScaleSheetLayoutView="100" workbookViewId="0">
      <selection activeCell="D10" sqref="D10:D11"/>
    </sheetView>
  </sheetViews>
  <sheetFormatPr baseColWidth="10" defaultColWidth="14.453125" defaultRowHeight="15.75" customHeight="1" x14ac:dyDescent="0.25"/>
  <cols>
    <col min="1" max="1" width="19.7265625" customWidth="1"/>
    <col min="3" max="3" width="18.1796875" customWidth="1"/>
    <col min="4" max="4" width="17.7265625" customWidth="1"/>
    <col min="6" max="6" width="17.26953125" customWidth="1"/>
    <col min="7" max="7" width="23.26953125" customWidth="1"/>
    <col min="8" max="8" width="21.453125" style="4" customWidth="1"/>
    <col min="9" max="9" width="18.54296875" style="5" customWidth="1"/>
    <col min="10" max="10" width="14.453125" customWidth="1"/>
    <col min="11" max="11" width="20" customWidth="1"/>
    <col min="12" max="12" width="22.453125" customWidth="1"/>
    <col min="13" max="13" width="29" customWidth="1"/>
    <col min="14" max="14" width="28.26953125" customWidth="1"/>
    <col min="15" max="15" width="50.453125" style="11" customWidth="1"/>
    <col min="16" max="16" width="14.453125" customWidth="1"/>
    <col min="17" max="17" width="22.7265625" customWidth="1"/>
    <col min="18" max="18" width="22.7265625" style="7" customWidth="1"/>
    <col min="19" max="19" width="24.81640625" style="7" customWidth="1"/>
    <col min="20" max="20" width="24.81640625" style="47" customWidth="1"/>
    <col min="21" max="21" width="32" customWidth="1"/>
    <col min="22" max="22" width="19.1796875" customWidth="1"/>
    <col min="23" max="23" width="22.7265625" customWidth="1"/>
    <col min="24" max="26" width="22.7265625" style="7" customWidth="1"/>
    <col min="27" max="27" width="30.26953125" style="7" customWidth="1"/>
    <col min="28" max="28" width="91.81640625" style="86" customWidth="1"/>
    <col min="29" max="29" width="27.7265625" customWidth="1"/>
  </cols>
  <sheetData>
    <row r="1" spans="1:33" s="7" customFormat="1" ht="22.5" customHeight="1" x14ac:dyDescent="0.25">
      <c r="A1" s="162"/>
      <c r="B1" s="115"/>
      <c r="C1" s="113" t="s">
        <v>126</v>
      </c>
      <c r="D1" s="114"/>
      <c r="E1" s="114"/>
      <c r="F1" s="114"/>
      <c r="G1" s="114"/>
      <c r="H1" s="114"/>
      <c r="I1" s="114"/>
      <c r="J1" s="114"/>
      <c r="K1" s="114"/>
      <c r="L1" s="114"/>
      <c r="M1" s="114"/>
      <c r="N1" s="114"/>
      <c r="O1" s="114"/>
      <c r="P1" s="114"/>
      <c r="Q1" s="114"/>
      <c r="R1" s="114"/>
      <c r="S1" s="114"/>
      <c r="T1" s="114"/>
      <c r="U1" s="114"/>
      <c r="V1" s="114"/>
      <c r="W1" s="114"/>
      <c r="X1" s="114"/>
      <c r="Y1" s="114"/>
      <c r="Z1" s="114"/>
      <c r="AA1" s="114"/>
      <c r="AB1" s="115"/>
      <c r="AC1" s="91" t="s">
        <v>127</v>
      </c>
    </row>
    <row r="2" spans="1:33" s="7" customFormat="1" ht="25.5" customHeight="1" x14ac:dyDescent="0.25">
      <c r="A2" s="163"/>
      <c r="B2" s="118"/>
      <c r="C2" s="45"/>
      <c r="D2" s="92"/>
      <c r="E2" s="92"/>
      <c r="F2" s="92"/>
      <c r="G2" s="92"/>
      <c r="H2" s="92"/>
      <c r="I2" s="92"/>
      <c r="J2" s="92"/>
      <c r="K2" s="92"/>
      <c r="L2" s="92"/>
      <c r="M2" s="92"/>
      <c r="N2" s="92"/>
      <c r="O2" s="92"/>
      <c r="P2" s="92"/>
      <c r="Q2" s="92"/>
      <c r="R2" s="92"/>
      <c r="S2" s="92"/>
      <c r="T2" s="92"/>
      <c r="U2" s="92"/>
      <c r="V2" s="92"/>
      <c r="W2" s="92"/>
      <c r="X2" s="92"/>
      <c r="Y2" s="92"/>
      <c r="Z2" s="92"/>
      <c r="AA2" s="92"/>
      <c r="AB2" s="46"/>
      <c r="AC2" s="93" t="s">
        <v>128</v>
      </c>
    </row>
    <row r="3" spans="1:33" s="7" customFormat="1" ht="20.25" customHeight="1" x14ac:dyDescent="0.25">
      <c r="A3" s="163"/>
      <c r="B3" s="118"/>
      <c r="C3" s="116" t="s">
        <v>82</v>
      </c>
      <c r="D3" s="117"/>
      <c r="E3" s="117"/>
      <c r="F3" s="117"/>
      <c r="G3" s="117"/>
      <c r="H3" s="117"/>
      <c r="I3" s="117"/>
      <c r="J3" s="117"/>
      <c r="K3" s="117"/>
      <c r="L3" s="117"/>
      <c r="M3" s="117"/>
      <c r="N3" s="117"/>
      <c r="O3" s="117"/>
      <c r="P3" s="117"/>
      <c r="Q3" s="117"/>
      <c r="R3" s="117"/>
      <c r="S3" s="117"/>
      <c r="T3" s="117"/>
      <c r="U3" s="117"/>
      <c r="V3" s="117"/>
      <c r="W3" s="117"/>
      <c r="X3" s="117"/>
      <c r="Y3" s="117"/>
      <c r="Z3" s="117"/>
      <c r="AA3" s="117"/>
      <c r="AB3" s="118"/>
      <c r="AC3" s="93" t="s">
        <v>129</v>
      </c>
    </row>
    <row r="4" spans="1:33" s="7" customFormat="1" ht="27.75" customHeight="1" thickBot="1" x14ac:dyDescent="0.3">
      <c r="A4" s="164"/>
      <c r="B4" s="121"/>
      <c r="C4" s="119" t="s">
        <v>0</v>
      </c>
      <c r="D4" s="120"/>
      <c r="E4" s="120"/>
      <c r="F4" s="120"/>
      <c r="G4" s="120"/>
      <c r="H4" s="120"/>
      <c r="I4" s="120"/>
      <c r="J4" s="120"/>
      <c r="K4" s="120"/>
      <c r="L4" s="120"/>
      <c r="M4" s="120"/>
      <c r="N4" s="120"/>
      <c r="O4" s="120"/>
      <c r="P4" s="120"/>
      <c r="Q4" s="120"/>
      <c r="R4" s="120"/>
      <c r="S4" s="120"/>
      <c r="T4" s="120"/>
      <c r="U4" s="120"/>
      <c r="V4" s="120"/>
      <c r="W4" s="120"/>
      <c r="X4" s="120"/>
      <c r="Y4" s="120"/>
      <c r="Z4" s="120"/>
      <c r="AA4" s="120"/>
      <c r="AB4" s="121"/>
      <c r="AC4" s="94" t="s">
        <v>1</v>
      </c>
    </row>
    <row r="5" spans="1:33" s="7" customFormat="1" ht="19.5" customHeight="1" thickBot="1" x14ac:dyDescent="0.3">
      <c r="A5" s="122" t="s">
        <v>130</v>
      </c>
      <c r="B5" s="123"/>
      <c r="C5" s="123"/>
      <c r="D5" s="123"/>
      <c r="E5" s="123"/>
      <c r="F5" s="123"/>
      <c r="G5" s="124"/>
      <c r="H5" s="125" t="s">
        <v>145</v>
      </c>
      <c r="I5" s="120"/>
      <c r="J5" s="120"/>
      <c r="K5" s="120"/>
      <c r="L5" s="120"/>
      <c r="M5" s="120"/>
      <c r="N5" s="126"/>
      <c r="O5" s="123"/>
      <c r="P5" s="123"/>
      <c r="Q5" s="123"/>
      <c r="R5" s="123"/>
      <c r="S5" s="123"/>
      <c r="T5" s="123"/>
      <c r="U5" s="123"/>
      <c r="V5" s="123"/>
      <c r="W5" s="123"/>
      <c r="X5" s="123"/>
      <c r="Y5" s="123"/>
      <c r="Z5" s="123"/>
      <c r="AA5" s="123"/>
      <c r="AB5" s="123"/>
      <c r="AC5" s="127"/>
    </row>
    <row r="6" spans="1:33" s="7" customFormat="1" ht="30.5" customHeight="1" thickBot="1" x14ac:dyDescent="0.3">
      <c r="A6" s="128" t="s">
        <v>131</v>
      </c>
      <c r="B6" s="123"/>
      <c r="C6" s="123"/>
      <c r="D6" s="123"/>
      <c r="E6" s="123"/>
      <c r="F6" s="123"/>
      <c r="G6" s="123"/>
      <c r="H6" s="123"/>
      <c r="I6" s="123"/>
      <c r="J6" s="123"/>
      <c r="K6" s="48"/>
      <c r="L6" s="129" t="s">
        <v>120</v>
      </c>
      <c r="M6" s="123"/>
      <c r="N6" s="123"/>
      <c r="O6" s="123"/>
      <c r="P6" s="123"/>
      <c r="Q6" s="123"/>
      <c r="R6" s="123"/>
      <c r="S6" s="123"/>
      <c r="T6" s="123"/>
      <c r="U6" s="123"/>
      <c r="V6" s="123"/>
      <c r="W6" s="123"/>
      <c r="X6" s="123"/>
      <c r="Y6" s="123"/>
      <c r="Z6" s="123"/>
      <c r="AA6" s="123"/>
      <c r="AB6" s="123"/>
      <c r="AC6" s="127"/>
    </row>
    <row r="7" spans="1:33" s="7" customFormat="1" ht="9" customHeight="1" thickBot="1" x14ac:dyDescent="0.3">
      <c r="A7" s="165"/>
      <c r="B7" s="117"/>
      <c r="C7" s="117"/>
      <c r="D7" s="117"/>
      <c r="E7" s="117"/>
      <c r="F7" s="117"/>
      <c r="G7" s="117"/>
      <c r="H7" s="95"/>
      <c r="I7" s="96"/>
      <c r="J7" s="96"/>
      <c r="K7" s="96"/>
      <c r="L7" s="96"/>
      <c r="M7" s="96"/>
      <c r="N7" s="96"/>
      <c r="O7" s="96"/>
      <c r="P7" s="96"/>
      <c r="Q7" s="96"/>
      <c r="R7" s="96"/>
      <c r="S7" s="96"/>
      <c r="T7" s="96"/>
      <c r="U7" s="96"/>
      <c r="V7" s="96"/>
      <c r="W7" s="96"/>
      <c r="X7" s="96"/>
      <c r="Y7" s="96"/>
      <c r="Z7" s="96"/>
      <c r="AA7" s="96"/>
      <c r="AB7" s="97"/>
      <c r="AC7" s="98"/>
    </row>
    <row r="8" spans="1:33" s="7" customFormat="1" ht="24.75" customHeight="1" thickBot="1" x14ac:dyDescent="0.3">
      <c r="A8" s="169" t="s">
        <v>83</v>
      </c>
      <c r="B8" s="170"/>
      <c r="C8" s="170"/>
      <c r="D8" s="170"/>
      <c r="E8" s="170"/>
      <c r="F8" s="170"/>
      <c r="G8" s="170"/>
      <c r="H8" s="170"/>
      <c r="I8" s="170"/>
      <c r="J8" s="170"/>
      <c r="K8" s="171"/>
      <c r="L8" s="129" t="s">
        <v>2</v>
      </c>
      <c r="M8" s="131"/>
      <c r="N8" s="130"/>
      <c r="O8" s="129" t="s">
        <v>84</v>
      </c>
      <c r="P8" s="131"/>
      <c r="Q8" s="130"/>
      <c r="R8" s="129" t="s">
        <v>132</v>
      </c>
      <c r="S8" s="130"/>
      <c r="T8" s="63"/>
      <c r="U8" s="129" t="s">
        <v>133</v>
      </c>
      <c r="V8" s="131"/>
      <c r="W8" s="131"/>
      <c r="X8" s="131"/>
      <c r="Y8" s="130"/>
      <c r="Z8" s="129" t="s">
        <v>134</v>
      </c>
      <c r="AA8" s="130"/>
      <c r="AB8" s="49" t="s">
        <v>135</v>
      </c>
      <c r="AC8" s="99" t="s">
        <v>85</v>
      </c>
    </row>
    <row r="9" spans="1:33" s="7" customFormat="1" ht="24" customHeight="1" thickBot="1" x14ac:dyDescent="0.3">
      <c r="A9" s="132" t="s">
        <v>3</v>
      </c>
      <c r="B9" s="135" t="s">
        <v>4</v>
      </c>
      <c r="C9" s="135" t="s">
        <v>5</v>
      </c>
      <c r="D9" s="166" t="s">
        <v>6</v>
      </c>
      <c r="E9" s="167"/>
      <c r="F9" s="168"/>
      <c r="G9" s="135" t="s">
        <v>7</v>
      </c>
      <c r="H9" s="135" t="s">
        <v>8</v>
      </c>
      <c r="I9" s="166" t="s">
        <v>136</v>
      </c>
      <c r="J9" s="167"/>
      <c r="K9" s="168"/>
      <c r="L9" s="50">
        <v>1</v>
      </c>
      <c r="M9" s="51">
        <v>2</v>
      </c>
      <c r="N9" s="51">
        <v>3</v>
      </c>
      <c r="O9" s="51">
        <v>4</v>
      </c>
      <c r="P9" s="51">
        <v>5</v>
      </c>
      <c r="Q9" s="51">
        <v>6</v>
      </c>
      <c r="R9" s="51">
        <v>7</v>
      </c>
      <c r="S9" s="51">
        <v>8</v>
      </c>
      <c r="T9" s="51"/>
      <c r="U9" s="51">
        <v>9</v>
      </c>
      <c r="V9" s="51">
        <v>10</v>
      </c>
      <c r="W9" s="51">
        <v>11</v>
      </c>
      <c r="X9" s="51">
        <v>12</v>
      </c>
      <c r="Y9" s="51">
        <v>13</v>
      </c>
      <c r="Z9" s="51">
        <v>14</v>
      </c>
      <c r="AA9" s="51">
        <v>15</v>
      </c>
      <c r="AB9" s="51">
        <v>16</v>
      </c>
      <c r="AC9" s="100">
        <v>17</v>
      </c>
    </row>
    <row r="10" spans="1:33" s="7" customFormat="1" ht="96" customHeight="1" thickBot="1" x14ac:dyDescent="0.3">
      <c r="A10" s="133"/>
      <c r="B10" s="136"/>
      <c r="C10" s="136"/>
      <c r="D10" s="135" t="s">
        <v>86</v>
      </c>
      <c r="E10" s="135" t="s">
        <v>87</v>
      </c>
      <c r="F10" s="135" t="s">
        <v>9</v>
      </c>
      <c r="G10" s="136"/>
      <c r="H10" s="136"/>
      <c r="I10" s="135" t="s">
        <v>86</v>
      </c>
      <c r="J10" s="135" t="s">
        <v>10</v>
      </c>
      <c r="K10" s="135" t="s">
        <v>11</v>
      </c>
      <c r="L10" s="135" t="s">
        <v>12</v>
      </c>
      <c r="M10" s="135" t="s">
        <v>13</v>
      </c>
      <c r="N10" s="135" t="s">
        <v>14</v>
      </c>
      <c r="O10" s="135" t="s">
        <v>88</v>
      </c>
      <c r="P10" s="135" t="s">
        <v>89</v>
      </c>
      <c r="Q10" s="135" t="s">
        <v>15</v>
      </c>
      <c r="R10" s="109" t="s">
        <v>137</v>
      </c>
      <c r="S10" s="62" t="s">
        <v>146</v>
      </c>
      <c r="T10" s="109" t="s">
        <v>147</v>
      </c>
      <c r="U10" s="138" t="s">
        <v>16</v>
      </c>
      <c r="V10" s="138" t="s">
        <v>17</v>
      </c>
      <c r="W10" s="138" t="s">
        <v>138</v>
      </c>
      <c r="X10" s="109" t="s">
        <v>139</v>
      </c>
      <c r="Y10" s="52" t="s">
        <v>146</v>
      </c>
      <c r="Z10" s="109" t="s">
        <v>140</v>
      </c>
      <c r="AA10" s="109" t="s">
        <v>141</v>
      </c>
      <c r="AB10" s="109" t="s">
        <v>142</v>
      </c>
      <c r="AC10" s="111" t="s">
        <v>18</v>
      </c>
    </row>
    <row r="11" spans="1:33" s="7" customFormat="1" ht="57.65" customHeight="1" thickBot="1" x14ac:dyDescent="0.3">
      <c r="A11" s="134"/>
      <c r="B11" s="137"/>
      <c r="C11" s="137"/>
      <c r="D11" s="137"/>
      <c r="E11" s="137"/>
      <c r="F11" s="137"/>
      <c r="G11" s="137"/>
      <c r="H11" s="137"/>
      <c r="I11" s="137"/>
      <c r="J11" s="137"/>
      <c r="K11" s="137"/>
      <c r="L11" s="136"/>
      <c r="M11" s="136"/>
      <c r="N11" s="136"/>
      <c r="O11" s="136"/>
      <c r="P11" s="136"/>
      <c r="Q11" s="136"/>
      <c r="R11" s="110"/>
      <c r="S11" s="62" t="s">
        <v>143</v>
      </c>
      <c r="T11" s="110"/>
      <c r="U11" s="139"/>
      <c r="V11" s="139"/>
      <c r="W11" s="139"/>
      <c r="X11" s="110"/>
      <c r="Y11" s="52" t="s">
        <v>144</v>
      </c>
      <c r="Z11" s="110"/>
      <c r="AA11" s="110"/>
      <c r="AB11" s="110"/>
      <c r="AC11" s="112"/>
    </row>
    <row r="12" spans="1:33" s="17" customFormat="1" ht="409.5" x14ac:dyDescent="0.25">
      <c r="A12" s="188" t="s">
        <v>19</v>
      </c>
      <c r="B12" s="193" t="s">
        <v>20</v>
      </c>
      <c r="C12" s="179" t="s">
        <v>21</v>
      </c>
      <c r="D12" s="179" t="s">
        <v>22</v>
      </c>
      <c r="E12" s="194">
        <v>0.16200000000000001</v>
      </c>
      <c r="F12" s="195">
        <v>0.13</v>
      </c>
      <c r="G12" s="179" t="s">
        <v>23</v>
      </c>
      <c r="H12" s="179" t="s">
        <v>24</v>
      </c>
      <c r="I12" s="179" t="s">
        <v>25</v>
      </c>
      <c r="J12" s="179">
        <v>2</v>
      </c>
      <c r="K12" s="180">
        <v>2</v>
      </c>
      <c r="L12" s="183">
        <v>2020630010144</v>
      </c>
      <c r="M12" s="185" t="s">
        <v>26</v>
      </c>
      <c r="N12" s="187" t="s">
        <v>27</v>
      </c>
      <c r="O12" s="21" t="s">
        <v>90</v>
      </c>
      <c r="P12" s="76">
        <v>0</v>
      </c>
      <c r="Q12" s="76">
        <v>20</v>
      </c>
      <c r="R12" s="76">
        <v>5</v>
      </c>
      <c r="S12" s="77">
        <f>R12/Q12</f>
        <v>0.25</v>
      </c>
      <c r="T12" s="187" t="s">
        <v>24</v>
      </c>
      <c r="U12" s="187" t="s">
        <v>148</v>
      </c>
      <c r="V12" s="187" t="s">
        <v>158</v>
      </c>
      <c r="W12" s="140">
        <v>875625630</v>
      </c>
      <c r="X12" s="140">
        <v>372274534</v>
      </c>
      <c r="Y12" s="142">
        <f>X12/W12</f>
        <v>0.42515262373030355</v>
      </c>
      <c r="Z12" s="21" t="s">
        <v>218</v>
      </c>
      <c r="AA12" s="21" t="s">
        <v>219</v>
      </c>
      <c r="AB12" s="21" t="s">
        <v>220</v>
      </c>
      <c r="AC12" s="174" t="s">
        <v>91</v>
      </c>
      <c r="AD12" s="16"/>
      <c r="AE12" s="16"/>
      <c r="AF12" s="16"/>
      <c r="AG12" s="16"/>
    </row>
    <row r="13" spans="1:33" s="17" customFormat="1" ht="137.5" x14ac:dyDescent="0.25">
      <c r="A13" s="184"/>
      <c r="B13" s="173"/>
      <c r="C13" s="173"/>
      <c r="D13" s="173"/>
      <c r="E13" s="173"/>
      <c r="F13" s="173"/>
      <c r="G13" s="173"/>
      <c r="H13" s="173"/>
      <c r="I13" s="173"/>
      <c r="J13" s="173"/>
      <c r="K13" s="181"/>
      <c r="L13" s="184"/>
      <c r="M13" s="186"/>
      <c r="N13" s="173"/>
      <c r="O13" s="71" t="s">
        <v>92</v>
      </c>
      <c r="P13" s="78">
        <v>0</v>
      </c>
      <c r="Q13" s="78">
        <v>20</v>
      </c>
      <c r="R13" s="78">
        <v>4</v>
      </c>
      <c r="S13" s="82">
        <f t="shared" ref="S13:S42" si="0">R13/Q13</f>
        <v>0.2</v>
      </c>
      <c r="T13" s="182"/>
      <c r="U13" s="173"/>
      <c r="V13" s="173"/>
      <c r="W13" s="141"/>
      <c r="X13" s="141"/>
      <c r="Y13" s="143"/>
      <c r="Z13" s="71" t="s">
        <v>216</v>
      </c>
      <c r="AA13" s="66" t="s">
        <v>217</v>
      </c>
      <c r="AB13" s="71" t="s">
        <v>162</v>
      </c>
      <c r="AC13" s="175"/>
      <c r="AD13" s="16"/>
      <c r="AE13" s="16"/>
      <c r="AF13" s="16"/>
      <c r="AG13" s="16"/>
    </row>
    <row r="14" spans="1:33" s="17" customFormat="1" ht="198" customHeight="1" x14ac:dyDescent="0.25">
      <c r="A14" s="184"/>
      <c r="B14" s="173"/>
      <c r="C14" s="173"/>
      <c r="D14" s="173"/>
      <c r="E14" s="173"/>
      <c r="F14" s="173"/>
      <c r="G14" s="173"/>
      <c r="H14" s="173"/>
      <c r="I14" s="173"/>
      <c r="J14" s="173"/>
      <c r="K14" s="181"/>
      <c r="L14" s="184"/>
      <c r="M14" s="186"/>
      <c r="N14" s="173"/>
      <c r="O14" s="71" t="s">
        <v>93</v>
      </c>
      <c r="P14" s="78">
        <v>0</v>
      </c>
      <c r="Q14" s="78">
        <v>12</v>
      </c>
      <c r="R14" s="78">
        <v>3</v>
      </c>
      <c r="S14" s="82">
        <f t="shared" si="0"/>
        <v>0.25</v>
      </c>
      <c r="T14" s="182"/>
      <c r="U14" s="173"/>
      <c r="V14" s="173"/>
      <c r="W14" s="141"/>
      <c r="X14" s="141"/>
      <c r="Y14" s="143"/>
      <c r="Z14" s="71" t="s">
        <v>214</v>
      </c>
      <c r="AA14" s="71" t="s">
        <v>215</v>
      </c>
      <c r="AB14" s="85" t="s">
        <v>162</v>
      </c>
      <c r="AC14" s="175"/>
      <c r="AD14" s="16"/>
      <c r="AE14" s="16"/>
      <c r="AF14" s="16"/>
      <c r="AG14" s="16"/>
    </row>
    <row r="15" spans="1:33" s="17" customFormat="1" ht="204" customHeight="1" x14ac:dyDescent="0.25">
      <c r="A15" s="184"/>
      <c r="B15" s="173"/>
      <c r="C15" s="173"/>
      <c r="D15" s="173"/>
      <c r="E15" s="173"/>
      <c r="F15" s="173"/>
      <c r="G15" s="173"/>
      <c r="H15" s="173"/>
      <c r="I15" s="173"/>
      <c r="J15" s="173"/>
      <c r="K15" s="181"/>
      <c r="L15" s="184"/>
      <c r="M15" s="186"/>
      <c r="N15" s="173"/>
      <c r="O15" s="71" t="s">
        <v>94</v>
      </c>
      <c r="P15" s="78">
        <v>0</v>
      </c>
      <c r="Q15" s="78">
        <v>1</v>
      </c>
      <c r="R15" s="78">
        <v>1</v>
      </c>
      <c r="S15" s="82">
        <f t="shared" si="0"/>
        <v>1</v>
      </c>
      <c r="T15" s="182"/>
      <c r="U15" s="173"/>
      <c r="V15" s="173"/>
      <c r="W15" s="141"/>
      <c r="X15" s="141"/>
      <c r="Y15" s="143"/>
      <c r="Z15" s="71">
        <v>730</v>
      </c>
      <c r="AA15" s="71" t="s">
        <v>213</v>
      </c>
      <c r="AB15" s="71" t="s">
        <v>163</v>
      </c>
      <c r="AC15" s="175"/>
      <c r="AD15" s="16"/>
      <c r="AE15" s="16"/>
      <c r="AF15" s="16"/>
      <c r="AG15" s="16"/>
    </row>
    <row r="16" spans="1:33" s="17" customFormat="1" ht="81" customHeight="1" x14ac:dyDescent="0.25">
      <c r="A16" s="184"/>
      <c r="B16" s="173"/>
      <c r="C16" s="173"/>
      <c r="D16" s="173"/>
      <c r="E16" s="173"/>
      <c r="F16" s="173"/>
      <c r="G16" s="173"/>
      <c r="H16" s="173"/>
      <c r="I16" s="173"/>
      <c r="J16" s="173"/>
      <c r="K16" s="181"/>
      <c r="L16" s="184"/>
      <c r="M16" s="186"/>
      <c r="N16" s="173"/>
      <c r="O16" s="71" t="s">
        <v>95</v>
      </c>
      <c r="P16" s="78">
        <v>0</v>
      </c>
      <c r="Q16" s="78">
        <v>6</v>
      </c>
      <c r="R16" s="78">
        <v>1</v>
      </c>
      <c r="S16" s="82">
        <f t="shared" si="0"/>
        <v>0.16666666666666666</v>
      </c>
      <c r="T16" s="182"/>
      <c r="U16" s="173"/>
      <c r="V16" s="173"/>
      <c r="W16" s="141"/>
      <c r="X16" s="141"/>
      <c r="Y16" s="143"/>
      <c r="Z16" s="71"/>
      <c r="AA16" s="71" t="s">
        <v>213</v>
      </c>
      <c r="AB16" s="71" t="s">
        <v>164</v>
      </c>
      <c r="AC16" s="175"/>
      <c r="AD16" s="16"/>
      <c r="AE16" s="16"/>
      <c r="AF16" s="16"/>
      <c r="AG16" s="16"/>
    </row>
    <row r="17" spans="1:33" s="17" customFormat="1" ht="90.75" customHeight="1" x14ac:dyDescent="0.25">
      <c r="A17" s="184"/>
      <c r="B17" s="173"/>
      <c r="C17" s="173"/>
      <c r="D17" s="173"/>
      <c r="E17" s="173"/>
      <c r="F17" s="173"/>
      <c r="G17" s="173"/>
      <c r="H17" s="173"/>
      <c r="I17" s="68" t="s">
        <v>28</v>
      </c>
      <c r="J17" s="68">
        <v>0</v>
      </c>
      <c r="K17" s="72">
        <v>1</v>
      </c>
      <c r="L17" s="184"/>
      <c r="M17" s="186"/>
      <c r="N17" s="173"/>
      <c r="O17" s="71" t="s">
        <v>96</v>
      </c>
      <c r="P17" s="78">
        <v>0</v>
      </c>
      <c r="Q17" s="78">
        <v>1</v>
      </c>
      <c r="R17" s="78">
        <v>0.5</v>
      </c>
      <c r="S17" s="82">
        <f t="shared" si="0"/>
        <v>0.5</v>
      </c>
      <c r="T17" s="182"/>
      <c r="U17" s="173"/>
      <c r="V17" s="173"/>
      <c r="W17" s="141"/>
      <c r="X17" s="141"/>
      <c r="Y17" s="143"/>
      <c r="Z17" s="71"/>
      <c r="AA17" s="71" t="s">
        <v>213</v>
      </c>
      <c r="AB17" s="71" t="s">
        <v>165</v>
      </c>
      <c r="AC17" s="175"/>
      <c r="AD17" s="16"/>
      <c r="AE17" s="16"/>
      <c r="AF17" s="16"/>
      <c r="AG17" s="16"/>
    </row>
    <row r="18" spans="1:33" s="17" customFormat="1" ht="70.5" customHeight="1" x14ac:dyDescent="0.25">
      <c r="A18" s="184"/>
      <c r="B18" s="176" t="s">
        <v>29</v>
      </c>
      <c r="C18" s="176" t="s">
        <v>30</v>
      </c>
      <c r="D18" s="176" t="s">
        <v>31</v>
      </c>
      <c r="E18" s="176">
        <v>10</v>
      </c>
      <c r="F18" s="176">
        <v>8</v>
      </c>
      <c r="G18" s="176" t="s">
        <v>32</v>
      </c>
      <c r="H18" s="177" t="s">
        <v>33</v>
      </c>
      <c r="I18" s="177" t="s">
        <v>34</v>
      </c>
      <c r="J18" s="177">
        <v>0</v>
      </c>
      <c r="K18" s="204">
        <v>2</v>
      </c>
      <c r="L18" s="205">
        <v>2020630010133</v>
      </c>
      <c r="M18" s="206" t="s">
        <v>35</v>
      </c>
      <c r="N18" s="206" t="s">
        <v>36</v>
      </c>
      <c r="O18" s="70" t="s">
        <v>97</v>
      </c>
      <c r="P18" s="78">
        <v>1</v>
      </c>
      <c r="Q18" s="78">
        <v>3</v>
      </c>
      <c r="R18" s="78">
        <v>1</v>
      </c>
      <c r="S18" s="82">
        <f t="shared" si="0"/>
        <v>0.33333333333333331</v>
      </c>
      <c r="T18" s="172" t="s">
        <v>33</v>
      </c>
      <c r="U18" s="172" t="s">
        <v>149</v>
      </c>
      <c r="V18" s="172" t="s">
        <v>159</v>
      </c>
      <c r="W18" s="103">
        <f>200000000+50500000+147484067+20415932</f>
        <v>418399999</v>
      </c>
      <c r="X18" s="103">
        <v>255200000</v>
      </c>
      <c r="Y18" s="107">
        <f>X18/W18</f>
        <v>0.60994264008112486</v>
      </c>
      <c r="Z18" s="70" t="s">
        <v>206</v>
      </c>
      <c r="AA18" s="70" t="s">
        <v>212</v>
      </c>
      <c r="AB18" s="70" t="s">
        <v>166</v>
      </c>
      <c r="AC18" s="208" t="s">
        <v>98</v>
      </c>
      <c r="AD18" s="16"/>
      <c r="AE18" s="16"/>
      <c r="AF18" s="16"/>
      <c r="AG18" s="16"/>
    </row>
    <row r="19" spans="1:33" s="17" customFormat="1" ht="67.5" customHeight="1" x14ac:dyDescent="0.25">
      <c r="A19" s="184"/>
      <c r="B19" s="173"/>
      <c r="C19" s="173"/>
      <c r="D19" s="173"/>
      <c r="E19" s="173"/>
      <c r="F19" s="173"/>
      <c r="G19" s="173"/>
      <c r="H19" s="173"/>
      <c r="I19" s="173"/>
      <c r="J19" s="173"/>
      <c r="K19" s="181"/>
      <c r="L19" s="184"/>
      <c r="M19" s="173"/>
      <c r="N19" s="173"/>
      <c r="O19" s="196" t="s">
        <v>37</v>
      </c>
      <c r="P19" s="105">
        <v>30</v>
      </c>
      <c r="Q19" s="105">
        <v>50</v>
      </c>
      <c r="R19" s="105">
        <v>10</v>
      </c>
      <c r="S19" s="207">
        <f t="shared" si="0"/>
        <v>0.2</v>
      </c>
      <c r="T19" s="182"/>
      <c r="U19" s="173"/>
      <c r="V19" s="173"/>
      <c r="W19" s="141"/>
      <c r="X19" s="141"/>
      <c r="Y19" s="143"/>
      <c r="Z19" s="196" t="s">
        <v>227</v>
      </c>
      <c r="AA19" s="196" t="s">
        <v>228</v>
      </c>
      <c r="AB19" s="196" t="s">
        <v>229</v>
      </c>
      <c r="AC19" s="175"/>
      <c r="AD19" s="16"/>
      <c r="AE19" s="16"/>
      <c r="AF19" s="16"/>
      <c r="AG19" s="16"/>
    </row>
    <row r="20" spans="1:33" s="17" customFormat="1" ht="90" customHeight="1" x14ac:dyDescent="0.25">
      <c r="A20" s="184"/>
      <c r="B20" s="173"/>
      <c r="C20" s="173"/>
      <c r="D20" s="173"/>
      <c r="E20" s="173"/>
      <c r="F20" s="173"/>
      <c r="G20" s="173"/>
      <c r="H20" s="173"/>
      <c r="I20" s="173"/>
      <c r="J20" s="173"/>
      <c r="K20" s="181"/>
      <c r="L20" s="184"/>
      <c r="M20" s="173"/>
      <c r="N20" s="173"/>
      <c r="O20" s="197"/>
      <c r="P20" s="173"/>
      <c r="Q20" s="173"/>
      <c r="R20" s="173"/>
      <c r="S20" s="207"/>
      <c r="T20" s="182"/>
      <c r="U20" s="173"/>
      <c r="V20" s="173"/>
      <c r="W20" s="141"/>
      <c r="X20" s="141"/>
      <c r="Y20" s="143"/>
      <c r="Z20" s="196"/>
      <c r="AA20" s="196"/>
      <c r="AB20" s="197"/>
      <c r="AC20" s="175"/>
      <c r="AD20" s="16"/>
      <c r="AE20" s="16"/>
      <c r="AF20" s="16"/>
      <c r="AG20" s="16"/>
    </row>
    <row r="21" spans="1:33" s="17" customFormat="1" ht="52.9" customHeight="1" x14ac:dyDescent="0.25">
      <c r="A21" s="184"/>
      <c r="B21" s="173"/>
      <c r="C21" s="173"/>
      <c r="D21" s="173"/>
      <c r="E21" s="173"/>
      <c r="F21" s="173"/>
      <c r="G21" s="173"/>
      <c r="H21" s="177" t="s">
        <v>38</v>
      </c>
      <c r="I21" s="67" t="s">
        <v>39</v>
      </c>
      <c r="J21" s="67">
        <v>0</v>
      </c>
      <c r="K21" s="73">
        <v>2</v>
      </c>
      <c r="L21" s="184"/>
      <c r="M21" s="173"/>
      <c r="N21" s="173"/>
      <c r="O21" s="18" t="s">
        <v>99</v>
      </c>
      <c r="P21" s="78">
        <v>0</v>
      </c>
      <c r="Q21" s="78">
        <v>2</v>
      </c>
      <c r="R21" s="78">
        <v>1</v>
      </c>
      <c r="S21" s="82">
        <f t="shared" si="0"/>
        <v>0.5</v>
      </c>
      <c r="T21" s="172" t="s">
        <v>38</v>
      </c>
      <c r="U21" s="172" t="s">
        <v>150</v>
      </c>
      <c r="V21" s="172" t="s">
        <v>100</v>
      </c>
      <c r="W21" s="103">
        <v>150000000</v>
      </c>
      <c r="X21" s="103">
        <v>54400000</v>
      </c>
      <c r="Y21" s="107">
        <f>X21/W21</f>
        <v>0.36266666666666669</v>
      </c>
      <c r="Z21" s="18" t="s">
        <v>225</v>
      </c>
      <c r="AA21" s="18" t="s">
        <v>224</v>
      </c>
      <c r="AB21" s="18" t="s">
        <v>226</v>
      </c>
      <c r="AC21" s="175"/>
      <c r="AD21" s="16"/>
      <c r="AE21" s="16"/>
      <c r="AF21" s="16"/>
      <c r="AG21" s="16"/>
    </row>
    <row r="22" spans="1:33" s="17" customFormat="1" ht="85.9" customHeight="1" x14ac:dyDescent="0.25">
      <c r="A22" s="184"/>
      <c r="B22" s="173"/>
      <c r="C22" s="173"/>
      <c r="D22" s="173"/>
      <c r="E22" s="173"/>
      <c r="F22" s="173"/>
      <c r="G22" s="173"/>
      <c r="H22" s="173"/>
      <c r="I22" s="67" t="s">
        <v>40</v>
      </c>
      <c r="J22" s="67">
        <v>0</v>
      </c>
      <c r="K22" s="73">
        <v>2</v>
      </c>
      <c r="L22" s="184"/>
      <c r="M22" s="173"/>
      <c r="N22" s="173"/>
      <c r="O22" s="71" t="s">
        <v>101</v>
      </c>
      <c r="P22" s="78">
        <v>2</v>
      </c>
      <c r="Q22" s="78">
        <v>2</v>
      </c>
      <c r="R22" s="78">
        <v>1</v>
      </c>
      <c r="S22" s="82">
        <f t="shared" si="0"/>
        <v>0.5</v>
      </c>
      <c r="T22" s="172"/>
      <c r="U22" s="173"/>
      <c r="V22" s="173"/>
      <c r="W22" s="141"/>
      <c r="X22" s="141"/>
      <c r="Y22" s="143"/>
      <c r="Z22" s="18" t="s">
        <v>225</v>
      </c>
      <c r="AA22" s="18" t="s">
        <v>224</v>
      </c>
      <c r="AB22" s="71" t="s">
        <v>167</v>
      </c>
      <c r="AC22" s="175"/>
      <c r="AD22" s="16"/>
      <c r="AE22" s="16"/>
      <c r="AF22" s="16"/>
      <c r="AG22" s="16"/>
    </row>
    <row r="23" spans="1:33" s="17" customFormat="1" ht="92.25" customHeight="1" x14ac:dyDescent="0.25">
      <c r="A23" s="184"/>
      <c r="B23" s="173"/>
      <c r="C23" s="173"/>
      <c r="D23" s="173"/>
      <c r="E23" s="173"/>
      <c r="F23" s="173"/>
      <c r="G23" s="173"/>
      <c r="H23" s="177" t="s">
        <v>41</v>
      </c>
      <c r="I23" s="177" t="s">
        <v>34</v>
      </c>
      <c r="J23" s="177">
        <v>0</v>
      </c>
      <c r="K23" s="204">
        <v>2</v>
      </c>
      <c r="L23" s="184"/>
      <c r="M23" s="173"/>
      <c r="N23" s="173"/>
      <c r="O23" s="70" t="s">
        <v>102</v>
      </c>
      <c r="P23" s="78">
        <v>1</v>
      </c>
      <c r="Q23" s="78">
        <v>1</v>
      </c>
      <c r="R23" s="78">
        <v>1</v>
      </c>
      <c r="S23" s="82">
        <f t="shared" si="0"/>
        <v>1</v>
      </c>
      <c r="T23" s="172" t="s">
        <v>41</v>
      </c>
      <c r="U23" s="172" t="s">
        <v>151</v>
      </c>
      <c r="V23" s="172" t="s">
        <v>160</v>
      </c>
      <c r="W23" s="103">
        <v>360000000</v>
      </c>
      <c r="X23" s="103">
        <v>179600000</v>
      </c>
      <c r="Y23" s="107">
        <f>X23/W23</f>
        <v>0.49888888888888888</v>
      </c>
      <c r="Z23" s="79" t="s">
        <v>207</v>
      </c>
      <c r="AA23" s="79" t="s">
        <v>208</v>
      </c>
      <c r="AB23" s="70" t="s">
        <v>168</v>
      </c>
      <c r="AC23" s="175"/>
      <c r="AD23" s="16"/>
      <c r="AE23" s="16"/>
      <c r="AF23" s="16"/>
      <c r="AG23" s="16"/>
    </row>
    <row r="24" spans="1:33" s="17" customFormat="1" ht="72.75" customHeight="1" x14ac:dyDescent="0.25">
      <c r="A24" s="184"/>
      <c r="B24" s="173"/>
      <c r="C24" s="173"/>
      <c r="D24" s="173"/>
      <c r="E24" s="173"/>
      <c r="F24" s="173"/>
      <c r="G24" s="173"/>
      <c r="H24" s="173"/>
      <c r="I24" s="173"/>
      <c r="J24" s="173"/>
      <c r="K24" s="181"/>
      <c r="L24" s="184"/>
      <c r="M24" s="173"/>
      <c r="N24" s="173"/>
      <c r="O24" s="70" t="s">
        <v>103</v>
      </c>
      <c r="P24" s="78">
        <v>0</v>
      </c>
      <c r="Q24" s="78">
        <v>5</v>
      </c>
      <c r="R24" s="78">
        <v>1</v>
      </c>
      <c r="S24" s="82">
        <f t="shared" si="0"/>
        <v>0.2</v>
      </c>
      <c r="T24" s="182"/>
      <c r="U24" s="173"/>
      <c r="V24" s="173"/>
      <c r="W24" s="141"/>
      <c r="X24" s="141"/>
      <c r="Y24" s="143"/>
      <c r="Z24" s="79" t="s">
        <v>209</v>
      </c>
      <c r="AA24" s="79" t="s">
        <v>208</v>
      </c>
      <c r="AB24" s="70" t="s">
        <v>169</v>
      </c>
      <c r="AC24" s="175"/>
      <c r="AD24" s="16"/>
      <c r="AE24" s="16"/>
      <c r="AF24" s="16"/>
      <c r="AG24" s="16"/>
    </row>
    <row r="25" spans="1:33" s="17" customFormat="1" ht="63.75" customHeight="1" x14ac:dyDescent="0.25">
      <c r="A25" s="184"/>
      <c r="B25" s="173"/>
      <c r="C25" s="173"/>
      <c r="D25" s="173"/>
      <c r="E25" s="173"/>
      <c r="F25" s="173"/>
      <c r="G25" s="173"/>
      <c r="H25" s="173"/>
      <c r="I25" s="173"/>
      <c r="J25" s="173"/>
      <c r="K25" s="181"/>
      <c r="L25" s="184"/>
      <c r="M25" s="173"/>
      <c r="N25" s="173"/>
      <c r="O25" s="70" t="s">
        <v>42</v>
      </c>
      <c r="P25" s="78">
        <v>10</v>
      </c>
      <c r="Q25" s="78">
        <v>12</v>
      </c>
      <c r="R25" s="78">
        <v>1</v>
      </c>
      <c r="S25" s="82">
        <f t="shared" si="0"/>
        <v>8.3333333333333329E-2</v>
      </c>
      <c r="T25" s="182"/>
      <c r="U25" s="173"/>
      <c r="V25" s="173"/>
      <c r="W25" s="141"/>
      <c r="X25" s="141"/>
      <c r="Y25" s="143"/>
      <c r="Z25" s="79" t="s">
        <v>222</v>
      </c>
      <c r="AA25" s="79" t="s">
        <v>223</v>
      </c>
      <c r="AB25" s="70" t="s">
        <v>221</v>
      </c>
      <c r="AC25" s="175"/>
      <c r="AD25" s="16"/>
      <c r="AE25" s="16"/>
      <c r="AF25" s="16"/>
      <c r="AG25" s="16"/>
    </row>
    <row r="26" spans="1:33" s="17" customFormat="1" ht="79.5" customHeight="1" x14ac:dyDescent="0.25">
      <c r="A26" s="184"/>
      <c r="B26" s="173"/>
      <c r="C26" s="173"/>
      <c r="D26" s="173"/>
      <c r="E26" s="173"/>
      <c r="F26" s="173"/>
      <c r="G26" s="173"/>
      <c r="H26" s="173"/>
      <c r="I26" s="173"/>
      <c r="J26" s="173"/>
      <c r="K26" s="181"/>
      <c r="L26" s="184"/>
      <c r="M26" s="173"/>
      <c r="N26" s="173"/>
      <c r="O26" s="70" t="s">
        <v>43</v>
      </c>
      <c r="P26" s="78">
        <v>0</v>
      </c>
      <c r="Q26" s="78">
        <v>30</v>
      </c>
      <c r="R26" s="78">
        <v>30</v>
      </c>
      <c r="S26" s="82">
        <f t="shared" si="0"/>
        <v>1</v>
      </c>
      <c r="T26" s="182"/>
      <c r="U26" s="173"/>
      <c r="V26" s="173"/>
      <c r="W26" s="141"/>
      <c r="X26" s="141"/>
      <c r="Y26" s="143"/>
      <c r="Z26" s="79" t="s">
        <v>210</v>
      </c>
      <c r="AA26" s="79" t="s">
        <v>211</v>
      </c>
      <c r="AB26" s="70" t="s">
        <v>170</v>
      </c>
      <c r="AC26" s="175"/>
      <c r="AD26" s="16"/>
      <c r="AE26" s="16"/>
      <c r="AF26" s="16"/>
      <c r="AG26" s="16"/>
    </row>
    <row r="27" spans="1:33" s="17" customFormat="1" ht="147.65" customHeight="1" x14ac:dyDescent="0.25">
      <c r="A27" s="184"/>
      <c r="B27" s="173"/>
      <c r="C27" s="173"/>
      <c r="D27" s="173"/>
      <c r="E27" s="173"/>
      <c r="F27" s="173"/>
      <c r="G27" s="173"/>
      <c r="H27" s="178" t="s">
        <v>44</v>
      </c>
      <c r="I27" s="178" t="s">
        <v>45</v>
      </c>
      <c r="J27" s="178">
        <v>1</v>
      </c>
      <c r="K27" s="203">
        <v>1</v>
      </c>
      <c r="L27" s="184"/>
      <c r="M27" s="173"/>
      <c r="N27" s="173"/>
      <c r="O27" s="70" t="s">
        <v>104</v>
      </c>
      <c r="P27" s="78">
        <v>7</v>
      </c>
      <c r="Q27" s="78">
        <v>5</v>
      </c>
      <c r="R27" s="78">
        <v>0</v>
      </c>
      <c r="S27" s="82">
        <f t="shared" si="0"/>
        <v>0</v>
      </c>
      <c r="T27" s="172" t="s">
        <v>44</v>
      </c>
      <c r="U27" s="172" t="s">
        <v>152</v>
      </c>
      <c r="V27" s="172" t="s">
        <v>161</v>
      </c>
      <c r="W27" s="103">
        <v>410000000</v>
      </c>
      <c r="X27" s="103">
        <v>129800000</v>
      </c>
      <c r="Y27" s="107">
        <f>X27/W27</f>
        <v>0.31658536585365854</v>
      </c>
      <c r="Z27" s="87">
        <v>0</v>
      </c>
      <c r="AA27" s="88" t="s">
        <v>201</v>
      </c>
      <c r="AB27" s="61" t="s">
        <v>171</v>
      </c>
      <c r="AC27" s="208" t="s">
        <v>105</v>
      </c>
      <c r="AD27" s="19"/>
      <c r="AE27" s="19"/>
      <c r="AF27" s="19"/>
      <c r="AG27" s="19"/>
    </row>
    <row r="28" spans="1:33" s="17" customFormat="1" ht="112.9" customHeight="1" x14ac:dyDescent="0.25">
      <c r="A28" s="184"/>
      <c r="B28" s="173"/>
      <c r="C28" s="173"/>
      <c r="D28" s="173"/>
      <c r="E28" s="173"/>
      <c r="F28" s="173"/>
      <c r="G28" s="173"/>
      <c r="H28" s="173"/>
      <c r="I28" s="173"/>
      <c r="J28" s="173"/>
      <c r="K28" s="181"/>
      <c r="L28" s="184"/>
      <c r="M28" s="173"/>
      <c r="N28" s="173"/>
      <c r="O28" s="70" t="s">
        <v>106</v>
      </c>
      <c r="P28" s="78">
        <v>3</v>
      </c>
      <c r="Q28" s="78">
        <v>3</v>
      </c>
      <c r="R28" s="78">
        <v>2</v>
      </c>
      <c r="S28" s="82">
        <f t="shared" si="0"/>
        <v>0.66666666666666663</v>
      </c>
      <c r="T28" s="182"/>
      <c r="U28" s="173"/>
      <c r="V28" s="173"/>
      <c r="W28" s="141"/>
      <c r="X28" s="141"/>
      <c r="Y28" s="143"/>
      <c r="Z28" s="87" t="s">
        <v>202</v>
      </c>
      <c r="AA28" s="89" t="s">
        <v>201</v>
      </c>
      <c r="AB28" s="61" t="s">
        <v>172</v>
      </c>
      <c r="AC28" s="175"/>
      <c r="AD28" s="19"/>
      <c r="AE28" s="19"/>
      <c r="AF28" s="19"/>
      <c r="AG28" s="19"/>
    </row>
    <row r="29" spans="1:33" s="17" customFormat="1" ht="84.65" customHeight="1" x14ac:dyDescent="0.25">
      <c r="A29" s="184"/>
      <c r="B29" s="173"/>
      <c r="C29" s="173"/>
      <c r="D29" s="173"/>
      <c r="E29" s="173"/>
      <c r="F29" s="173"/>
      <c r="G29" s="173"/>
      <c r="H29" s="173"/>
      <c r="I29" s="173"/>
      <c r="J29" s="173"/>
      <c r="K29" s="181"/>
      <c r="L29" s="184"/>
      <c r="M29" s="173"/>
      <c r="N29" s="173"/>
      <c r="O29" s="70" t="s">
        <v>107</v>
      </c>
      <c r="P29" s="78">
        <v>1</v>
      </c>
      <c r="Q29" s="78">
        <v>3</v>
      </c>
      <c r="R29" s="78">
        <v>1</v>
      </c>
      <c r="S29" s="82">
        <f t="shared" si="0"/>
        <v>0.33333333333333331</v>
      </c>
      <c r="T29" s="182"/>
      <c r="U29" s="173"/>
      <c r="V29" s="173"/>
      <c r="W29" s="141"/>
      <c r="X29" s="141"/>
      <c r="Y29" s="143"/>
      <c r="Z29" s="87" t="s">
        <v>230</v>
      </c>
      <c r="AA29" s="89" t="s">
        <v>203</v>
      </c>
      <c r="AB29" s="61" t="s">
        <v>173</v>
      </c>
      <c r="AC29" s="175"/>
      <c r="AD29" s="19"/>
      <c r="AE29" s="19"/>
      <c r="AF29" s="19"/>
      <c r="AG29" s="19"/>
    </row>
    <row r="30" spans="1:33" s="17" customFormat="1" ht="190.15" customHeight="1" x14ac:dyDescent="0.25">
      <c r="A30" s="184"/>
      <c r="B30" s="173"/>
      <c r="C30" s="173"/>
      <c r="D30" s="173"/>
      <c r="E30" s="173"/>
      <c r="F30" s="173"/>
      <c r="G30" s="173"/>
      <c r="H30" s="173"/>
      <c r="I30" s="173"/>
      <c r="J30" s="173"/>
      <c r="K30" s="181"/>
      <c r="L30" s="184"/>
      <c r="M30" s="173"/>
      <c r="N30" s="173"/>
      <c r="O30" s="70" t="s">
        <v>108</v>
      </c>
      <c r="P30" s="78">
        <v>3</v>
      </c>
      <c r="Q30" s="78">
        <v>3</v>
      </c>
      <c r="R30" s="78">
        <v>2</v>
      </c>
      <c r="S30" s="82">
        <f t="shared" si="0"/>
        <v>0.66666666666666663</v>
      </c>
      <c r="T30" s="182"/>
      <c r="U30" s="173"/>
      <c r="V30" s="173"/>
      <c r="W30" s="141"/>
      <c r="X30" s="141"/>
      <c r="Y30" s="143"/>
      <c r="Z30" s="87">
        <v>17</v>
      </c>
      <c r="AA30" s="89" t="s">
        <v>201</v>
      </c>
      <c r="AB30" s="61" t="s">
        <v>174</v>
      </c>
      <c r="AC30" s="175"/>
      <c r="AD30" s="19"/>
      <c r="AE30" s="19"/>
      <c r="AF30" s="19"/>
      <c r="AG30" s="19"/>
    </row>
    <row r="31" spans="1:33" s="17" customFormat="1" ht="93.65" customHeight="1" x14ac:dyDescent="0.25">
      <c r="A31" s="184"/>
      <c r="B31" s="173"/>
      <c r="C31" s="173"/>
      <c r="D31" s="173"/>
      <c r="E31" s="173"/>
      <c r="F31" s="173"/>
      <c r="G31" s="173"/>
      <c r="H31" s="177" t="s">
        <v>46</v>
      </c>
      <c r="I31" s="177" t="s">
        <v>25</v>
      </c>
      <c r="J31" s="177">
        <v>2</v>
      </c>
      <c r="K31" s="204">
        <v>1</v>
      </c>
      <c r="L31" s="184"/>
      <c r="M31" s="173"/>
      <c r="N31" s="173"/>
      <c r="O31" s="70" t="s">
        <v>109</v>
      </c>
      <c r="P31" s="78">
        <v>2</v>
      </c>
      <c r="Q31" s="78">
        <v>2</v>
      </c>
      <c r="R31" s="78">
        <v>0</v>
      </c>
      <c r="S31" s="82">
        <f t="shared" si="0"/>
        <v>0</v>
      </c>
      <c r="T31" s="172" t="s">
        <v>46</v>
      </c>
      <c r="U31" s="172" t="s">
        <v>153</v>
      </c>
      <c r="V31" s="172" t="s">
        <v>110</v>
      </c>
      <c r="W31" s="103">
        <v>230000000</v>
      </c>
      <c r="X31" s="103">
        <v>64200000</v>
      </c>
      <c r="Y31" s="107">
        <f>X31/W31</f>
        <v>0.27913043478260868</v>
      </c>
      <c r="Z31" s="87">
        <v>0</v>
      </c>
      <c r="AA31" s="89" t="s">
        <v>201</v>
      </c>
      <c r="AB31" s="61" t="s">
        <v>175</v>
      </c>
      <c r="AC31" s="175"/>
      <c r="AD31" s="16"/>
      <c r="AE31" s="16"/>
      <c r="AF31" s="16"/>
      <c r="AG31" s="16"/>
    </row>
    <row r="32" spans="1:33" s="17" customFormat="1" ht="79.900000000000006" customHeight="1" x14ac:dyDescent="0.25">
      <c r="A32" s="184"/>
      <c r="B32" s="173"/>
      <c r="C32" s="173"/>
      <c r="D32" s="173"/>
      <c r="E32" s="173"/>
      <c r="F32" s="173"/>
      <c r="G32" s="173"/>
      <c r="H32" s="173"/>
      <c r="I32" s="173"/>
      <c r="J32" s="173"/>
      <c r="K32" s="181"/>
      <c r="L32" s="184"/>
      <c r="M32" s="173"/>
      <c r="N32" s="173"/>
      <c r="O32" s="70" t="s">
        <v>111</v>
      </c>
      <c r="P32" s="78">
        <v>0</v>
      </c>
      <c r="Q32" s="78">
        <v>2</v>
      </c>
      <c r="R32" s="78">
        <v>1</v>
      </c>
      <c r="S32" s="82">
        <f t="shared" si="0"/>
        <v>0.5</v>
      </c>
      <c r="T32" s="182"/>
      <c r="U32" s="173"/>
      <c r="V32" s="173"/>
      <c r="W32" s="141"/>
      <c r="X32" s="141"/>
      <c r="Y32" s="143"/>
      <c r="Z32" s="87" t="s">
        <v>204</v>
      </c>
      <c r="AA32" s="89" t="s">
        <v>201</v>
      </c>
      <c r="AB32" s="61" t="s">
        <v>176</v>
      </c>
      <c r="AC32" s="175"/>
      <c r="AD32" s="16"/>
      <c r="AE32" s="16"/>
      <c r="AF32" s="16"/>
      <c r="AG32" s="16"/>
    </row>
    <row r="33" spans="1:33" s="17" customFormat="1" ht="64.150000000000006" customHeight="1" x14ac:dyDescent="0.25">
      <c r="A33" s="184"/>
      <c r="B33" s="173"/>
      <c r="C33" s="173"/>
      <c r="D33" s="173"/>
      <c r="E33" s="173"/>
      <c r="F33" s="173"/>
      <c r="G33" s="173"/>
      <c r="H33" s="173"/>
      <c r="I33" s="173"/>
      <c r="J33" s="173"/>
      <c r="K33" s="181"/>
      <c r="L33" s="184"/>
      <c r="M33" s="173"/>
      <c r="N33" s="173"/>
      <c r="O33" s="70" t="s">
        <v>112</v>
      </c>
      <c r="P33" s="78">
        <v>15</v>
      </c>
      <c r="Q33" s="78">
        <v>15</v>
      </c>
      <c r="R33" s="78">
        <v>5</v>
      </c>
      <c r="S33" s="82">
        <f t="shared" si="0"/>
        <v>0.33333333333333331</v>
      </c>
      <c r="T33" s="182"/>
      <c r="U33" s="173"/>
      <c r="V33" s="173"/>
      <c r="W33" s="141"/>
      <c r="X33" s="141"/>
      <c r="Y33" s="143"/>
      <c r="Z33" s="87" t="s">
        <v>205</v>
      </c>
      <c r="AA33" s="89" t="s">
        <v>201</v>
      </c>
      <c r="AB33" s="61" t="s">
        <v>177</v>
      </c>
      <c r="AC33" s="175"/>
      <c r="AD33" s="16"/>
      <c r="AE33" s="16"/>
      <c r="AF33" s="16"/>
      <c r="AG33" s="16"/>
    </row>
    <row r="34" spans="1:33" s="17" customFormat="1" ht="80.25" customHeight="1" x14ac:dyDescent="0.25">
      <c r="A34" s="184"/>
      <c r="B34" s="176" t="s">
        <v>47</v>
      </c>
      <c r="C34" s="191" t="s">
        <v>30</v>
      </c>
      <c r="D34" s="191" t="s">
        <v>48</v>
      </c>
      <c r="E34" s="192">
        <v>6.0000000000000001E-3</v>
      </c>
      <c r="F34" s="192">
        <v>1.2E-2</v>
      </c>
      <c r="G34" s="191" t="s">
        <v>49</v>
      </c>
      <c r="H34" s="191" t="s">
        <v>50</v>
      </c>
      <c r="I34" s="191" t="s">
        <v>51</v>
      </c>
      <c r="J34" s="191">
        <v>210</v>
      </c>
      <c r="K34" s="200">
        <v>250</v>
      </c>
      <c r="L34" s="202">
        <v>2020630010132</v>
      </c>
      <c r="M34" s="172" t="s">
        <v>52</v>
      </c>
      <c r="N34" s="172" t="s">
        <v>53</v>
      </c>
      <c r="O34" s="18" t="s">
        <v>54</v>
      </c>
      <c r="P34" s="78">
        <v>0</v>
      </c>
      <c r="Q34" s="78">
        <v>4</v>
      </c>
      <c r="R34" s="78">
        <v>0</v>
      </c>
      <c r="S34" s="82">
        <f t="shared" si="0"/>
        <v>0</v>
      </c>
      <c r="T34" s="172" t="s">
        <v>50</v>
      </c>
      <c r="U34" s="172" t="s">
        <v>154</v>
      </c>
      <c r="V34" s="172" t="s">
        <v>157</v>
      </c>
      <c r="W34" s="209">
        <v>626915933</v>
      </c>
      <c r="X34" s="209">
        <v>220000000</v>
      </c>
      <c r="Y34" s="210">
        <f>X34/W34</f>
        <v>0.35092424425588814</v>
      </c>
      <c r="Z34" s="87" t="s">
        <v>185</v>
      </c>
      <c r="AA34" s="87" t="s">
        <v>186</v>
      </c>
      <c r="AB34" s="18" t="s">
        <v>178</v>
      </c>
      <c r="AC34" s="208" t="s">
        <v>121</v>
      </c>
      <c r="AD34" s="16"/>
      <c r="AE34" s="16"/>
      <c r="AF34" s="16"/>
      <c r="AG34" s="16"/>
    </row>
    <row r="35" spans="1:33" s="17" customFormat="1" ht="63" customHeight="1" x14ac:dyDescent="0.25">
      <c r="A35" s="184"/>
      <c r="B35" s="173"/>
      <c r="C35" s="173"/>
      <c r="D35" s="173"/>
      <c r="E35" s="173"/>
      <c r="F35" s="173"/>
      <c r="G35" s="173"/>
      <c r="H35" s="173"/>
      <c r="I35" s="173"/>
      <c r="J35" s="173"/>
      <c r="K35" s="181"/>
      <c r="L35" s="184"/>
      <c r="M35" s="173"/>
      <c r="N35" s="173"/>
      <c r="O35" s="18" t="s">
        <v>113</v>
      </c>
      <c r="P35" s="78">
        <v>0</v>
      </c>
      <c r="Q35" s="78">
        <v>1</v>
      </c>
      <c r="R35" s="78">
        <v>0</v>
      </c>
      <c r="S35" s="82">
        <f t="shared" si="0"/>
        <v>0</v>
      </c>
      <c r="T35" s="182"/>
      <c r="U35" s="173"/>
      <c r="V35" s="173"/>
      <c r="W35" s="141"/>
      <c r="X35" s="141"/>
      <c r="Y35" s="143"/>
      <c r="Z35" s="87" t="s">
        <v>187</v>
      </c>
      <c r="AA35" s="87" t="s">
        <v>188</v>
      </c>
      <c r="AB35" s="18" t="s">
        <v>179</v>
      </c>
      <c r="AC35" s="175"/>
      <c r="AD35" s="16"/>
      <c r="AE35" s="16"/>
      <c r="AF35" s="16"/>
      <c r="AG35" s="16"/>
    </row>
    <row r="36" spans="1:33" s="17" customFormat="1" ht="85.5" customHeight="1" x14ac:dyDescent="0.25">
      <c r="A36" s="184"/>
      <c r="B36" s="173"/>
      <c r="C36" s="173"/>
      <c r="D36" s="173"/>
      <c r="E36" s="173"/>
      <c r="F36" s="173"/>
      <c r="G36" s="173"/>
      <c r="H36" s="173"/>
      <c r="I36" s="173"/>
      <c r="J36" s="173"/>
      <c r="K36" s="181"/>
      <c r="L36" s="184"/>
      <c r="M36" s="173"/>
      <c r="N36" s="173"/>
      <c r="O36" s="18" t="s">
        <v>114</v>
      </c>
      <c r="P36" s="78">
        <v>12</v>
      </c>
      <c r="Q36" s="78">
        <v>12</v>
      </c>
      <c r="R36" s="78">
        <v>6</v>
      </c>
      <c r="S36" s="82">
        <f t="shared" si="0"/>
        <v>0.5</v>
      </c>
      <c r="T36" s="182"/>
      <c r="U36" s="173"/>
      <c r="V36" s="173"/>
      <c r="W36" s="141"/>
      <c r="X36" s="141"/>
      <c r="Y36" s="143"/>
      <c r="Z36" s="87" t="s">
        <v>189</v>
      </c>
      <c r="AA36" s="87" t="s">
        <v>190</v>
      </c>
      <c r="AB36" s="18" t="s">
        <v>180</v>
      </c>
      <c r="AC36" s="175"/>
      <c r="AD36" s="16"/>
      <c r="AE36" s="16"/>
      <c r="AF36" s="16"/>
      <c r="AG36" s="16"/>
    </row>
    <row r="37" spans="1:33" s="17" customFormat="1" ht="66.75" customHeight="1" x14ac:dyDescent="0.25">
      <c r="A37" s="184"/>
      <c r="B37" s="173"/>
      <c r="C37" s="173"/>
      <c r="D37" s="173"/>
      <c r="E37" s="173"/>
      <c r="F37" s="173"/>
      <c r="G37" s="173"/>
      <c r="H37" s="173"/>
      <c r="I37" s="173"/>
      <c r="J37" s="173"/>
      <c r="K37" s="181"/>
      <c r="L37" s="184"/>
      <c r="M37" s="173"/>
      <c r="N37" s="173"/>
      <c r="O37" s="70" t="s">
        <v>115</v>
      </c>
      <c r="P37" s="78">
        <v>140</v>
      </c>
      <c r="Q37" s="78">
        <v>200</v>
      </c>
      <c r="R37" s="78">
        <v>60</v>
      </c>
      <c r="S37" s="82">
        <f t="shared" si="0"/>
        <v>0.3</v>
      </c>
      <c r="T37" s="182"/>
      <c r="U37" s="173"/>
      <c r="V37" s="173"/>
      <c r="W37" s="141"/>
      <c r="X37" s="141"/>
      <c r="Y37" s="143"/>
      <c r="Z37" s="87" t="s">
        <v>191</v>
      </c>
      <c r="AA37" s="87" t="s">
        <v>192</v>
      </c>
      <c r="AB37" s="70" t="s">
        <v>234</v>
      </c>
      <c r="AC37" s="175"/>
      <c r="AD37" s="16"/>
      <c r="AE37" s="16"/>
      <c r="AF37" s="16"/>
      <c r="AG37" s="16"/>
    </row>
    <row r="38" spans="1:33" s="17" customFormat="1" ht="110.25" customHeight="1" x14ac:dyDescent="0.25">
      <c r="A38" s="184"/>
      <c r="B38" s="173"/>
      <c r="C38" s="173"/>
      <c r="D38" s="173"/>
      <c r="E38" s="173"/>
      <c r="F38" s="173"/>
      <c r="G38" s="173"/>
      <c r="H38" s="173"/>
      <c r="I38" s="173"/>
      <c r="J38" s="173"/>
      <c r="K38" s="181"/>
      <c r="L38" s="184"/>
      <c r="M38" s="173"/>
      <c r="N38" s="173"/>
      <c r="O38" s="70" t="s">
        <v>116</v>
      </c>
      <c r="P38" s="78">
        <v>40</v>
      </c>
      <c r="Q38" s="78">
        <v>200</v>
      </c>
      <c r="R38" s="78">
        <v>50</v>
      </c>
      <c r="S38" s="82">
        <f t="shared" si="0"/>
        <v>0.25</v>
      </c>
      <c r="T38" s="182"/>
      <c r="U38" s="173"/>
      <c r="V38" s="173"/>
      <c r="W38" s="141"/>
      <c r="X38" s="141"/>
      <c r="Y38" s="143"/>
      <c r="Z38" s="87" t="s">
        <v>193</v>
      </c>
      <c r="AA38" s="87" t="s">
        <v>194</v>
      </c>
      <c r="AB38" s="70" t="s">
        <v>233</v>
      </c>
      <c r="AC38" s="175"/>
      <c r="AD38" s="16"/>
      <c r="AE38" s="16"/>
      <c r="AF38" s="16"/>
      <c r="AG38" s="16"/>
    </row>
    <row r="39" spans="1:33" s="17" customFormat="1" ht="91.5" customHeight="1" x14ac:dyDescent="0.25">
      <c r="A39" s="184"/>
      <c r="B39" s="173"/>
      <c r="C39" s="173"/>
      <c r="D39" s="173"/>
      <c r="E39" s="173"/>
      <c r="F39" s="173"/>
      <c r="G39" s="173"/>
      <c r="H39" s="173"/>
      <c r="I39" s="173"/>
      <c r="J39" s="173"/>
      <c r="K39" s="181"/>
      <c r="L39" s="184"/>
      <c r="M39" s="173"/>
      <c r="N39" s="173"/>
      <c r="O39" s="70" t="s">
        <v>117</v>
      </c>
      <c r="P39" s="78">
        <v>20</v>
      </c>
      <c r="Q39" s="78">
        <v>30</v>
      </c>
      <c r="R39" s="78">
        <v>25</v>
      </c>
      <c r="S39" s="82">
        <f t="shared" si="0"/>
        <v>0.83333333333333337</v>
      </c>
      <c r="T39" s="182"/>
      <c r="U39" s="173"/>
      <c r="V39" s="173"/>
      <c r="W39" s="141"/>
      <c r="X39" s="141"/>
      <c r="Y39" s="143"/>
      <c r="Z39" s="87" t="s">
        <v>195</v>
      </c>
      <c r="AA39" s="87" t="s">
        <v>196</v>
      </c>
      <c r="AB39" s="70" t="s">
        <v>232</v>
      </c>
      <c r="AC39" s="175"/>
      <c r="AD39" s="16"/>
      <c r="AE39" s="16"/>
      <c r="AF39" s="16"/>
      <c r="AG39" s="16"/>
    </row>
    <row r="40" spans="1:33" s="17" customFormat="1" ht="83.25" customHeight="1" x14ac:dyDescent="0.25">
      <c r="A40" s="184"/>
      <c r="B40" s="173"/>
      <c r="C40" s="173"/>
      <c r="D40" s="173"/>
      <c r="E40" s="173"/>
      <c r="F40" s="173"/>
      <c r="G40" s="173"/>
      <c r="H40" s="173"/>
      <c r="I40" s="173"/>
      <c r="J40" s="173"/>
      <c r="K40" s="181"/>
      <c r="L40" s="184"/>
      <c r="M40" s="173"/>
      <c r="N40" s="173"/>
      <c r="O40" s="70" t="s">
        <v>118</v>
      </c>
      <c r="P40" s="78">
        <v>0</v>
      </c>
      <c r="Q40" s="78">
        <v>30</v>
      </c>
      <c r="R40" s="78">
        <v>17</v>
      </c>
      <c r="S40" s="82">
        <f t="shared" si="0"/>
        <v>0.56666666666666665</v>
      </c>
      <c r="T40" s="182"/>
      <c r="U40" s="173"/>
      <c r="V40" s="173"/>
      <c r="W40" s="141"/>
      <c r="X40" s="141"/>
      <c r="Y40" s="143"/>
      <c r="Z40" s="87" t="s">
        <v>197</v>
      </c>
      <c r="AA40" s="87" t="s">
        <v>198</v>
      </c>
      <c r="AB40" s="70" t="s">
        <v>181</v>
      </c>
      <c r="AC40" s="175"/>
      <c r="AD40" s="16"/>
      <c r="AE40" s="16"/>
      <c r="AF40" s="16"/>
      <c r="AG40" s="16"/>
    </row>
    <row r="41" spans="1:33" s="17" customFormat="1" ht="81" customHeight="1" x14ac:dyDescent="0.25">
      <c r="A41" s="184"/>
      <c r="B41" s="173"/>
      <c r="C41" s="173"/>
      <c r="D41" s="173"/>
      <c r="E41" s="173"/>
      <c r="F41" s="173"/>
      <c r="G41" s="173"/>
      <c r="H41" s="173"/>
      <c r="I41" s="173"/>
      <c r="J41" s="173"/>
      <c r="K41" s="181"/>
      <c r="L41" s="184"/>
      <c r="M41" s="173"/>
      <c r="N41" s="173"/>
      <c r="O41" s="70" t="s">
        <v>119</v>
      </c>
      <c r="P41" s="78">
        <v>1</v>
      </c>
      <c r="Q41" s="78">
        <v>1</v>
      </c>
      <c r="R41" s="78">
        <v>0</v>
      </c>
      <c r="S41" s="82">
        <f t="shared" si="0"/>
        <v>0</v>
      </c>
      <c r="T41" s="182"/>
      <c r="U41" s="173"/>
      <c r="V41" s="173"/>
      <c r="W41" s="141"/>
      <c r="X41" s="141"/>
      <c r="Y41" s="143"/>
      <c r="Z41" s="87" t="s">
        <v>231</v>
      </c>
      <c r="AA41" s="87" t="s">
        <v>199</v>
      </c>
      <c r="AB41" s="70" t="s">
        <v>182</v>
      </c>
      <c r="AC41" s="175"/>
      <c r="AD41" s="16"/>
      <c r="AE41" s="16"/>
      <c r="AF41" s="16"/>
      <c r="AG41" s="16"/>
    </row>
    <row r="42" spans="1:33" s="17" customFormat="1" ht="93.75" customHeight="1" thickBot="1" x14ac:dyDescent="0.3">
      <c r="A42" s="189"/>
      <c r="B42" s="190"/>
      <c r="C42" s="190"/>
      <c r="D42" s="190"/>
      <c r="E42" s="190"/>
      <c r="F42" s="190"/>
      <c r="G42" s="190"/>
      <c r="H42" s="190"/>
      <c r="I42" s="190"/>
      <c r="J42" s="190"/>
      <c r="K42" s="201"/>
      <c r="L42" s="184"/>
      <c r="M42" s="173"/>
      <c r="N42" s="173"/>
      <c r="O42" s="70" t="s">
        <v>55</v>
      </c>
      <c r="P42" s="78">
        <v>3</v>
      </c>
      <c r="Q42" s="78">
        <v>4</v>
      </c>
      <c r="R42" s="78">
        <v>0</v>
      </c>
      <c r="S42" s="82">
        <f t="shared" si="0"/>
        <v>0</v>
      </c>
      <c r="T42" s="182"/>
      <c r="U42" s="173"/>
      <c r="V42" s="173"/>
      <c r="W42" s="141"/>
      <c r="X42" s="141"/>
      <c r="Y42" s="143"/>
      <c r="Z42" s="87" t="s">
        <v>200</v>
      </c>
      <c r="AA42" s="87" t="s">
        <v>199</v>
      </c>
      <c r="AB42" s="70" t="s">
        <v>183</v>
      </c>
      <c r="AC42" s="175"/>
      <c r="AD42" s="16"/>
      <c r="AE42" s="16"/>
      <c r="AF42" s="16"/>
      <c r="AG42" s="16"/>
    </row>
    <row r="43" spans="1:33" s="17" customFormat="1" ht="122.5" customHeight="1" x14ac:dyDescent="0.25">
      <c r="A43" s="33" t="s">
        <v>56</v>
      </c>
      <c r="B43" s="34" t="s">
        <v>57</v>
      </c>
      <c r="C43" s="35" t="s">
        <v>58</v>
      </c>
      <c r="D43" s="36" t="s">
        <v>59</v>
      </c>
      <c r="E43" s="37">
        <v>6.0000000000000001E-3</v>
      </c>
      <c r="F43" s="37">
        <v>1.2E-2</v>
      </c>
      <c r="G43" s="36" t="s">
        <v>60</v>
      </c>
      <c r="H43" s="38" t="s">
        <v>61</v>
      </c>
      <c r="I43" s="38" t="s">
        <v>62</v>
      </c>
      <c r="J43" s="38">
        <v>0</v>
      </c>
      <c r="K43" s="41">
        <v>2</v>
      </c>
      <c r="L43" s="202">
        <v>2020630010129</v>
      </c>
      <c r="M43" s="172" t="s">
        <v>63</v>
      </c>
      <c r="N43" s="172" t="s">
        <v>64</v>
      </c>
      <c r="O43" s="20" t="s">
        <v>65</v>
      </c>
      <c r="P43" s="78">
        <v>1</v>
      </c>
      <c r="Q43" s="78">
        <v>1</v>
      </c>
      <c r="R43" s="78">
        <v>1</v>
      </c>
      <c r="S43" s="82">
        <v>0.25</v>
      </c>
      <c r="T43" s="78" t="s">
        <v>61</v>
      </c>
      <c r="U43" s="80" t="s">
        <v>155</v>
      </c>
      <c r="V43" s="78" t="s">
        <v>122</v>
      </c>
      <c r="W43" s="74">
        <v>40000000</v>
      </c>
      <c r="X43" s="74">
        <v>0</v>
      </c>
      <c r="Y43" s="75">
        <f>X43/W43</f>
        <v>0</v>
      </c>
      <c r="Z43" s="90" t="s">
        <v>213</v>
      </c>
      <c r="AA43" s="18" t="s">
        <v>219</v>
      </c>
      <c r="AB43" s="20" t="s">
        <v>184</v>
      </c>
      <c r="AC43" s="198" t="s">
        <v>98</v>
      </c>
      <c r="AD43" s="16"/>
      <c r="AE43" s="16"/>
      <c r="AF43" s="16"/>
      <c r="AG43" s="16"/>
    </row>
    <row r="44" spans="1:33" s="17" customFormat="1" ht="99" customHeight="1" x14ac:dyDescent="0.25">
      <c r="A44" s="26" t="s">
        <v>56</v>
      </c>
      <c r="B44" s="23" t="s">
        <v>57</v>
      </c>
      <c r="C44" s="67" t="s">
        <v>58</v>
      </c>
      <c r="D44" s="25" t="s">
        <v>66</v>
      </c>
      <c r="E44" s="69">
        <v>6.0000000000000001E-3</v>
      </c>
      <c r="F44" s="69">
        <v>1.2E-2</v>
      </c>
      <c r="G44" s="24" t="s">
        <v>67</v>
      </c>
      <c r="H44" s="68" t="s">
        <v>68</v>
      </c>
      <c r="I44" s="68" t="s">
        <v>69</v>
      </c>
      <c r="J44" s="68">
        <v>0</v>
      </c>
      <c r="K44" s="72">
        <v>1</v>
      </c>
      <c r="L44" s="184"/>
      <c r="M44" s="173"/>
      <c r="N44" s="173"/>
      <c r="O44" s="20" t="s">
        <v>70</v>
      </c>
      <c r="P44" s="78">
        <v>1</v>
      </c>
      <c r="Q44" s="78">
        <v>1</v>
      </c>
      <c r="R44" s="78">
        <v>1</v>
      </c>
      <c r="S44" s="82">
        <v>0.25</v>
      </c>
      <c r="T44" s="78" t="s">
        <v>68</v>
      </c>
      <c r="U44" s="105" t="s">
        <v>156</v>
      </c>
      <c r="V44" s="105" t="s">
        <v>123</v>
      </c>
      <c r="W44" s="103">
        <v>64022000</v>
      </c>
      <c r="X44" s="103">
        <v>0</v>
      </c>
      <c r="Y44" s="107">
        <f>X44/W44</f>
        <v>0</v>
      </c>
      <c r="Z44" s="20" t="s">
        <v>213</v>
      </c>
      <c r="AA44" s="71" t="s">
        <v>219</v>
      </c>
      <c r="AB44" s="20" t="s">
        <v>184</v>
      </c>
      <c r="AC44" s="175"/>
      <c r="AD44" s="16"/>
      <c r="AE44" s="16"/>
      <c r="AF44" s="16"/>
      <c r="AG44" s="16"/>
    </row>
    <row r="45" spans="1:33" s="17" customFormat="1" ht="119.25" customHeight="1" thickBot="1" x14ac:dyDescent="0.3">
      <c r="A45" s="27" t="s">
        <v>56</v>
      </c>
      <c r="B45" s="28" t="s">
        <v>57</v>
      </c>
      <c r="C45" s="29" t="s">
        <v>58</v>
      </c>
      <c r="D45" s="30" t="s">
        <v>71</v>
      </c>
      <c r="E45" s="31">
        <v>6.0000000000000001E-3</v>
      </c>
      <c r="F45" s="31">
        <v>1.2E-2</v>
      </c>
      <c r="G45" s="30" t="s">
        <v>72</v>
      </c>
      <c r="H45" s="32" t="s">
        <v>73</v>
      </c>
      <c r="I45" s="32" t="s">
        <v>74</v>
      </c>
      <c r="J45" s="32">
        <v>0</v>
      </c>
      <c r="K45" s="42">
        <v>1000</v>
      </c>
      <c r="L45" s="189"/>
      <c r="M45" s="190"/>
      <c r="N45" s="190"/>
      <c r="O45" s="22" t="s">
        <v>75</v>
      </c>
      <c r="P45" s="83">
        <v>1</v>
      </c>
      <c r="Q45" s="83">
        <v>1</v>
      </c>
      <c r="R45" s="83">
        <v>1</v>
      </c>
      <c r="S45" s="81">
        <v>0.25</v>
      </c>
      <c r="T45" s="83" t="s">
        <v>73</v>
      </c>
      <c r="U45" s="106"/>
      <c r="V45" s="106"/>
      <c r="W45" s="104"/>
      <c r="X45" s="104"/>
      <c r="Y45" s="108"/>
      <c r="Z45" s="22" t="s">
        <v>213</v>
      </c>
      <c r="AA45" s="84" t="s">
        <v>219</v>
      </c>
      <c r="AB45" s="22" t="s">
        <v>184</v>
      </c>
      <c r="AC45" s="199"/>
      <c r="AD45" s="16"/>
      <c r="AE45" s="16"/>
      <c r="AF45" s="16"/>
      <c r="AG45" s="16"/>
    </row>
    <row r="46" spans="1:33" ht="21" customHeight="1" thickBot="1" x14ac:dyDescent="0.3">
      <c r="A46" s="53" t="s">
        <v>76</v>
      </c>
      <c r="B46" s="39"/>
      <c r="C46" s="39"/>
      <c r="D46" s="39"/>
      <c r="E46" s="39"/>
      <c r="F46" s="39"/>
      <c r="G46" s="39"/>
      <c r="H46" s="39"/>
      <c r="I46" s="39"/>
      <c r="J46" s="39"/>
      <c r="K46" s="39"/>
      <c r="L46" s="39"/>
      <c r="M46" s="39"/>
      <c r="N46" s="39"/>
      <c r="O46" s="39"/>
      <c r="P46" s="39"/>
      <c r="Q46" s="39"/>
      <c r="R46" s="39"/>
      <c r="S46" s="55"/>
      <c r="T46" s="55"/>
      <c r="U46" s="39"/>
      <c r="V46" s="54"/>
      <c r="W46" s="40">
        <f>SUM(W12:W45)</f>
        <v>3174963562</v>
      </c>
      <c r="X46" s="40">
        <f>SUM(X12:X45)</f>
        <v>1275474534</v>
      </c>
      <c r="Y46" s="57">
        <f>X46/W46</f>
        <v>0.40172887313281236</v>
      </c>
      <c r="Z46" s="43"/>
      <c r="AA46" s="43"/>
      <c r="AB46" s="43"/>
      <c r="AC46" s="101"/>
    </row>
    <row r="47" spans="1:33" s="7" customFormat="1" ht="22.5" hidden="1" customHeight="1" x14ac:dyDescent="0.25">
      <c r="A47" s="102"/>
      <c r="B47" s="44"/>
      <c r="C47" s="44"/>
      <c r="D47" s="44"/>
      <c r="E47" s="44"/>
      <c r="F47" s="44"/>
      <c r="G47" s="44"/>
      <c r="H47" s="44"/>
      <c r="I47" s="44"/>
      <c r="J47" s="44"/>
      <c r="K47" s="44"/>
      <c r="L47" s="44"/>
      <c r="M47" s="44"/>
      <c r="N47" s="44"/>
      <c r="O47" s="44"/>
      <c r="P47" s="44"/>
      <c r="Q47" s="44"/>
      <c r="R47" s="44"/>
      <c r="S47" s="56">
        <v>0</v>
      </c>
      <c r="T47" s="56"/>
      <c r="U47" s="44"/>
      <c r="V47" s="44"/>
      <c r="W47" s="44"/>
      <c r="X47" s="44"/>
      <c r="Y47" s="56">
        <v>0</v>
      </c>
      <c r="Z47" s="44"/>
      <c r="AA47" s="44"/>
      <c r="AB47" s="44"/>
      <c r="AC47" s="101"/>
    </row>
    <row r="48" spans="1:33" s="7" customFormat="1" ht="13.5" hidden="1" thickBot="1" x14ac:dyDescent="0.3">
      <c r="A48" s="102"/>
      <c r="B48" s="44"/>
      <c r="C48" s="44"/>
      <c r="D48" s="44"/>
      <c r="E48" s="44"/>
      <c r="F48" s="44"/>
      <c r="G48" s="44"/>
      <c r="H48" s="44"/>
      <c r="I48" s="44"/>
      <c r="J48" s="44"/>
      <c r="K48" s="44"/>
      <c r="L48" s="44"/>
      <c r="M48" s="44"/>
      <c r="N48" s="44"/>
      <c r="O48" s="44"/>
      <c r="P48" s="44"/>
      <c r="Q48" s="44"/>
      <c r="R48" s="44"/>
      <c r="S48" s="56">
        <v>1</v>
      </c>
      <c r="T48" s="56"/>
      <c r="U48" s="44"/>
      <c r="V48" s="44"/>
      <c r="W48" s="44"/>
      <c r="X48" s="44"/>
      <c r="Y48" s="56">
        <v>1</v>
      </c>
      <c r="Z48" s="44"/>
      <c r="AA48" s="44"/>
      <c r="AB48" s="44"/>
      <c r="AC48" s="101"/>
    </row>
    <row r="49" spans="1:29" ht="12.5" x14ac:dyDescent="0.25">
      <c r="A49" s="150"/>
      <c r="B49" s="151"/>
      <c r="C49" s="151"/>
      <c r="D49" s="151"/>
      <c r="E49" s="151"/>
      <c r="F49" s="151"/>
      <c r="G49" s="151"/>
      <c r="H49" s="151"/>
      <c r="I49" s="64"/>
      <c r="J49" s="12"/>
      <c r="K49" s="64"/>
      <c r="L49" s="151"/>
      <c r="M49" s="151"/>
      <c r="N49" s="151"/>
      <c r="O49" s="13"/>
      <c r="P49" s="64"/>
      <c r="Q49" s="151"/>
      <c r="R49" s="151"/>
      <c r="S49" s="151"/>
      <c r="T49" s="151"/>
      <c r="U49" s="151"/>
      <c r="V49" s="151"/>
      <c r="W49" s="151"/>
      <c r="X49" s="151"/>
      <c r="Y49" s="151"/>
      <c r="Z49" s="151"/>
      <c r="AA49" s="151"/>
      <c r="AB49" s="151"/>
      <c r="AC49" s="154"/>
    </row>
    <row r="50" spans="1:29" ht="14" x14ac:dyDescent="0.25">
      <c r="A50" s="152"/>
      <c r="B50" s="153"/>
      <c r="C50" s="153"/>
      <c r="D50" s="153"/>
      <c r="E50" s="153"/>
      <c r="F50" s="153"/>
      <c r="G50" s="153"/>
      <c r="H50" s="153"/>
      <c r="I50" s="65"/>
      <c r="J50" s="158" t="s">
        <v>77</v>
      </c>
      <c r="K50" s="159"/>
      <c r="L50" s="159"/>
      <c r="M50" s="145"/>
      <c r="N50" s="145"/>
      <c r="O50" s="158" t="s">
        <v>78</v>
      </c>
      <c r="P50" s="156"/>
      <c r="Q50" s="156"/>
      <c r="R50" s="156"/>
      <c r="S50" s="156"/>
      <c r="T50" s="156"/>
      <c r="U50" s="156"/>
      <c r="V50" s="160"/>
      <c r="W50" s="159"/>
      <c r="X50" s="159"/>
      <c r="Y50" s="159"/>
      <c r="Z50" s="159"/>
      <c r="AA50" s="159"/>
      <c r="AB50" s="159"/>
      <c r="AC50" s="161"/>
    </row>
    <row r="51" spans="1:29" ht="12.5" x14ac:dyDescent="0.25">
      <c r="A51" s="58"/>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59"/>
    </row>
    <row r="52" spans="1:29" ht="12.5" x14ac:dyDescent="0.25">
      <c r="A52" s="58"/>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59"/>
    </row>
    <row r="53" spans="1:29" ht="12.5" x14ac:dyDescent="0.25">
      <c r="A53" s="58"/>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59"/>
    </row>
    <row r="54" spans="1:29" ht="13" thickBot="1" x14ac:dyDescent="0.3">
      <c r="A54" s="58"/>
      <c r="B54" s="14"/>
      <c r="C54" s="14"/>
      <c r="D54" s="14"/>
      <c r="E54" s="14"/>
      <c r="F54" s="14"/>
      <c r="G54" s="14"/>
      <c r="H54" s="14"/>
      <c r="I54" s="14"/>
      <c r="J54" s="60"/>
      <c r="K54" s="60"/>
      <c r="L54" s="14"/>
      <c r="M54" s="14"/>
      <c r="N54" s="14"/>
      <c r="O54" s="60"/>
      <c r="P54" s="14"/>
      <c r="Q54" s="14"/>
      <c r="R54" s="14"/>
      <c r="S54" s="14"/>
      <c r="T54" s="14"/>
      <c r="U54" s="14"/>
      <c r="V54" s="14"/>
      <c r="W54" s="14"/>
      <c r="X54" s="14"/>
      <c r="Y54" s="14"/>
      <c r="Z54" s="14"/>
      <c r="AA54" s="14"/>
      <c r="AB54" s="14"/>
      <c r="AC54" s="59"/>
    </row>
    <row r="55" spans="1:29" ht="13.9" customHeight="1" x14ac:dyDescent="0.25">
      <c r="A55" s="152"/>
      <c r="B55" s="153"/>
      <c r="C55" s="153"/>
      <c r="D55" s="153"/>
      <c r="E55" s="153"/>
      <c r="F55" s="153"/>
      <c r="G55" s="153"/>
      <c r="H55" s="153"/>
      <c r="I55" s="65"/>
      <c r="J55" s="155" t="s">
        <v>79</v>
      </c>
      <c r="K55" s="156"/>
      <c r="L55" s="156"/>
      <c r="M55" s="65"/>
      <c r="N55" s="65"/>
      <c r="O55" s="155" t="s">
        <v>124</v>
      </c>
      <c r="P55" s="156"/>
      <c r="Q55" s="156"/>
      <c r="R55" s="156"/>
      <c r="S55" s="156"/>
      <c r="T55" s="156"/>
      <c r="U55" s="156"/>
      <c r="V55" s="14"/>
      <c r="W55" s="14"/>
      <c r="X55" s="14"/>
      <c r="Y55" s="14"/>
      <c r="Z55" s="14"/>
      <c r="AA55" s="14"/>
      <c r="AB55" s="14"/>
      <c r="AC55" s="15"/>
    </row>
    <row r="56" spans="1:29" ht="13.9" customHeight="1" x14ac:dyDescent="0.25">
      <c r="A56" s="152"/>
      <c r="B56" s="153"/>
      <c r="C56" s="153"/>
      <c r="D56" s="153"/>
      <c r="E56" s="153"/>
      <c r="F56" s="153"/>
      <c r="G56" s="153"/>
      <c r="H56" s="153"/>
      <c r="I56" s="65"/>
      <c r="J56" s="157" t="s">
        <v>80</v>
      </c>
      <c r="K56" s="157"/>
      <c r="L56" s="157"/>
      <c r="M56" s="65"/>
      <c r="N56" s="65"/>
      <c r="O56" s="157" t="s">
        <v>125</v>
      </c>
      <c r="P56" s="157"/>
      <c r="Q56" s="157"/>
      <c r="R56" s="157"/>
      <c r="S56" s="157"/>
      <c r="T56" s="157"/>
      <c r="U56" s="157"/>
      <c r="V56" s="14"/>
      <c r="W56" s="14"/>
      <c r="X56" s="14"/>
      <c r="Y56" s="14"/>
      <c r="Z56" s="14"/>
      <c r="AA56" s="14"/>
      <c r="AB56" s="14"/>
      <c r="AC56" s="15"/>
    </row>
    <row r="57" spans="1:29" ht="44.65" customHeight="1" x14ac:dyDescent="0.25">
      <c r="A57" s="144" t="s">
        <v>81</v>
      </c>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6"/>
    </row>
    <row r="58" spans="1:29" ht="12.5" x14ac:dyDescent="0.25">
      <c r="A58" s="144"/>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6"/>
    </row>
    <row r="59" spans="1:29" ht="7.15" customHeight="1" thickBot="1" x14ac:dyDescent="0.3">
      <c r="A59" s="147"/>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9"/>
    </row>
    <row r="60" spans="1:29" ht="12.5" x14ac:dyDescent="0.25">
      <c r="A60" s="1"/>
      <c r="B60" s="1"/>
      <c r="C60" s="1"/>
      <c r="D60" s="1"/>
      <c r="E60" s="1"/>
      <c r="F60" s="1"/>
      <c r="G60" s="1"/>
      <c r="H60" s="6"/>
      <c r="I60" s="2"/>
      <c r="J60" s="1"/>
      <c r="K60" s="1"/>
      <c r="L60" s="1"/>
      <c r="M60" s="1"/>
      <c r="N60" s="1"/>
      <c r="O60" s="9"/>
      <c r="P60" s="1"/>
      <c r="Q60" s="1"/>
      <c r="R60" s="8"/>
      <c r="S60" s="8"/>
      <c r="T60" s="8"/>
      <c r="U60" s="1"/>
      <c r="V60" s="1"/>
      <c r="W60" s="1"/>
      <c r="X60" s="8"/>
      <c r="Y60" s="8"/>
      <c r="Z60" s="8"/>
      <c r="AA60" s="8"/>
      <c r="AB60" s="8"/>
      <c r="AC60" s="3"/>
    </row>
    <row r="61" spans="1:29" ht="12.5" x14ac:dyDescent="0.25">
      <c r="O61" s="10"/>
    </row>
    <row r="62" spans="1:29" ht="12.5" x14ac:dyDescent="0.25">
      <c r="O62" s="10"/>
    </row>
    <row r="63" spans="1:29" ht="12.5" x14ac:dyDescent="0.25">
      <c r="O63" s="10"/>
    </row>
    <row r="64" spans="1:29" ht="12.5" x14ac:dyDescent="0.25">
      <c r="O64" s="10"/>
    </row>
    <row r="65" spans="15:15" ht="12.5" x14ac:dyDescent="0.25">
      <c r="O65" s="10"/>
    </row>
    <row r="66" spans="15:15" ht="12.5" x14ac:dyDescent="0.25">
      <c r="O66" s="10"/>
    </row>
    <row r="67" spans="15:15" ht="12.5" x14ac:dyDescent="0.25">
      <c r="O67" s="10"/>
    </row>
    <row r="68" spans="15:15" ht="12.5" x14ac:dyDescent="0.25">
      <c r="O68" s="10"/>
    </row>
    <row r="69" spans="15:15" ht="12.5" x14ac:dyDescent="0.25">
      <c r="O69" s="10"/>
    </row>
    <row r="70" spans="15:15" ht="12.5" x14ac:dyDescent="0.25">
      <c r="O70" s="10"/>
    </row>
    <row r="71" spans="15:15" ht="12.5" x14ac:dyDescent="0.25">
      <c r="O71" s="10"/>
    </row>
    <row r="72" spans="15:15" ht="12.5" x14ac:dyDescent="0.25">
      <c r="O72" s="10"/>
    </row>
    <row r="73" spans="15:15" ht="12.5" x14ac:dyDescent="0.25">
      <c r="O73" s="10"/>
    </row>
    <row r="74" spans="15:15" ht="12.5" x14ac:dyDescent="0.25">
      <c r="O74" s="10"/>
    </row>
    <row r="75" spans="15:15" ht="12.5" x14ac:dyDescent="0.25">
      <c r="O75" s="10"/>
    </row>
    <row r="76" spans="15:15" ht="12.5" x14ac:dyDescent="0.25">
      <c r="O76" s="10"/>
    </row>
    <row r="77" spans="15:15" ht="12.5" x14ac:dyDescent="0.25">
      <c r="O77" s="10"/>
    </row>
    <row r="78" spans="15:15" ht="12.5" x14ac:dyDescent="0.25">
      <c r="O78" s="10"/>
    </row>
    <row r="79" spans="15:15" ht="12.5" x14ac:dyDescent="0.25">
      <c r="O79" s="10"/>
    </row>
    <row r="80" spans="15:15" ht="12.5" x14ac:dyDescent="0.25">
      <c r="O80" s="10"/>
    </row>
    <row r="81" spans="15:15" ht="12.5" x14ac:dyDescent="0.25">
      <c r="O81" s="10"/>
    </row>
    <row r="82" spans="15:15" ht="12.5" x14ac:dyDescent="0.25">
      <c r="O82" s="10"/>
    </row>
    <row r="83" spans="15:15" ht="12.5" x14ac:dyDescent="0.25">
      <c r="O83" s="10"/>
    </row>
    <row r="84" spans="15:15" ht="12.5" x14ac:dyDescent="0.25">
      <c r="O84" s="10"/>
    </row>
    <row r="85" spans="15:15" ht="12.5" x14ac:dyDescent="0.25">
      <c r="O85" s="10"/>
    </row>
    <row r="86" spans="15:15" ht="12.5" x14ac:dyDescent="0.25">
      <c r="O86" s="10"/>
    </row>
    <row r="87" spans="15:15" ht="12.5" x14ac:dyDescent="0.25">
      <c r="O87" s="10"/>
    </row>
    <row r="88" spans="15:15" ht="12.5" x14ac:dyDescent="0.25">
      <c r="O88" s="10"/>
    </row>
    <row r="89" spans="15:15" ht="12.5" x14ac:dyDescent="0.25">
      <c r="O89" s="10"/>
    </row>
    <row r="90" spans="15:15" ht="12.5" x14ac:dyDescent="0.25">
      <c r="O90" s="10"/>
    </row>
    <row r="91" spans="15:15" ht="12.5" x14ac:dyDescent="0.25">
      <c r="O91" s="10"/>
    </row>
    <row r="92" spans="15:15" ht="12.5" x14ac:dyDescent="0.25">
      <c r="O92" s="10"/>
    </row>
    <row r="93" spans="15:15" ht="12.5" x14ac:dyDescent="0.25">
      <c r="O93" s="10"/>
    </row>
    <row r="94" spans="15:15" ht="12.5" x14ac:dyDescent="0.25">
      <c r="O94" s="10"/>
    </row>
    <row r="95" spans="15:15" ht="12.5" x14ac:dyDescent="0.25">
      <c r="O95" s="10"/>
    </row>
    <row r="96" spans="15:15" ht="12.5" x14ac:dyDescent="0.25">
      <c r="O96" s="10"/>
    </row>
    <row r="97" spans="15:15" ht="12.5" x14ac:dyDescent="0.25">
      <c r="O97" s="10"/>
    </row>
    <row r="98" spans="15:15" ht="12.5" x14ac:dyDescent="0.25">
      <c r="O98" s="10"/>
    </row>
    <row r="99" spans="15:15" ht="12.5" x14ac:dyDescent="0.25">
      <c r="O99" s="10"/>
    </row>
    <row r="100" spans="15:15" ht="12.5" x14ac:dyDescent="0.25">
      <c r="O100" s="10"/>
    </row>
    <row r="101" spans="15:15" ht="12.5" x14ac:dyDescent="0.25">
      <c r="O101" s="10"/>
    </row>
    <row r="102" spans="15:15" ht="12.5" x14ac:dyDescent="0.25">
      <c r="O102" s="10"/>
    </row>
    <row r="103" spans="15:15" ht="12.5" x14ac:dyDescent="0.25">
      <c r="O103" s="10"/>
    </row>
    <row r="104" spans="15:15" ht="12.5" x14ac:dyDescent="0.25">
      <c r="O104" s="10"/>
    </row>
    <row r="105" spans="15:15" ht="12.5" x14ac:dyDescent="0.25">
      <c r="O105" s="10"/>
    </row>
    <row r="106" spans="15:15" ht="12.5" x14ac:dyDescent="0.25">
      <c r="O106" s="10"/>
    </row>
    <row r="107" spans="15:15" ht="12.5" x14ac:dyDescent="0.25">
      <c r="O107" s="10"/>
    </row>
    <row r="108" spans="15:15" ht="12.5" x14ac:dyDescent="0.25">
      <c r="O108" s="10"/>
    </row>
    <row r="109" spans="15:15" ht="12.5" x14ac:dyDescent="0.25">
      <c r="O109" s="10"/>
    </row>
    <row r="110" spans="15:15" ht="12.5" x14ac:dyDescent="0.25">
      <c r="O110" s="10"/>
    </row>
    <row r="111" spans="15:15" ht="12.5" x14ac:dyDescent="0.25">
      <c r="O111" s="10"/>
    </row>
    <row r="112" spans="15:15" ht="12.5" x14ac:dyDescent="0.25">
      <c r="O112" s="10"/>
    </row>
    <row r="113" spans="15:15" ht="12.5" x14ac:dyDescent="0.25">
      <c r="O113" s="10"/>
    </row>
    <row r="114" spans="15:15" ht="12.5" x14ac:dyDescent="0.25">
      <c r="O114" s="10"/>
    </row>
    <row r="115" spans="15:15" ht="12.5" x14ac:dyDescent="0.25">
      <c r="O115" s="10"/>
    </row>
    <row r="116" spans="15:15" ht="12.5" x14ac:dyDescent="0.25">
      <c r="O116" s="10"/>
    </row>
    <row r="117" spans="15:15" ht="12.5" x14ac:dyDescent="0.25">
      <c r="O117" s="10"/>
    </row>
    <row r="118" spans="15:15" ht="12.5" x14ac:dyDescent="0.25">
      <c r="O118" s="10"/>
    </row>
    <row r="119" spans="15:15" ht="12.5" x14ac:dyDescent="0.25">
      <c r="O119" s="10"/>
    </row>
    <row r="120" spans="15:15" ht="12.5" x14ac:dyDescent="0.25">
      <c r="O120" s="10"/>
    </row>
    <row r="121" spans="15:15" ht="12.5" x14ac:dyDescent="0.25">
      <c r="O121" s="10"/>
    </row>
    <row r="122" spans="15:15" ht="12.5" x14ac:dyDescent="0.25">
      <c r="O122" s="10"/>
    </row>
    <row r="123" spans="15:15" ht="12.5" x14ac:dyDescent="0.25">
      <c r="O123" s="10"/>
    </row>
    <row r="124" spans="15:15" ht="12.5" x14ac:dyDescent="0.25">
      <c r="O124" s="10"/>
    </row>
    <row r="125" spans="15:15" ht="12.5" x14ac:dyDescent="0.25">
      <c r="O125" s="10"/>
    </row>
    <row r="126" spans="15:15" ht="12.5" x14ac:dyDescent="0.25">
      <c r="O126" s="10"/>
    </row>
    <row r="127" spans="15:15" ht="12.5" x14ac:dyDescent="0.25">
      <c r="O127" s="10"/>
    </row>
    <row r="128" spans="15:15" ht="12.5" x14ac:dyDescent="0.25">
      <c r="O128" s="10"/>
    </row>
    <row r="129" spans="15:15" ht="12.5" x14ac:dyDescent="0.25">
      <c r="O129" s="10"/>
    </row>
    <row r="130" spans="15:15" ht="12.5" x14ac:dyDescent="0.25">
      <c r="O130" s="10"/>
    </row>
    <row r="131" spans="15:15" ht="12.5" x14ac:dyDescent="0.25">
      <c r="O131" s="10"/>
    </row>
    <row r="132" spans="15:15" ht="12.5" x14ac:dyDescent="0.25">
      <c r="O132" s="10"/>
    </row>
    <row r="133" spans="15:15" ht="12.5" x14ac:dyDescent="0.25">
      <c r="O133" s="10"/>
    </row>
    <row r="134" spans="15:15" ht="12.5" x14ac:dyDescent="0.25">
      <c r="O134" s="10"/>
    </row>
    <row r="135" spans="15:15" ht="12.5" x14ac:dyDescent="0.25">
      <c r="O135" s="10"/>
    </row>
    <row r="136" spans="15:15" ht="12.5" x14ac:dyDescent="0.25">
      <c r="O136" s="10"/>
    </row>
    <row r="137" spans="15:15" ht="12.5" x14ac:dyDescent="0.25">
      <c r="O137" s="10"/>
    </row>
    <row r="138" spans="15:15" ht="12.5" x14ac:dyDescent="0.25">
      <c r="O138" s="10"/>
    </row>
    <row r="139" spans="15:15" ht="12.5" x14ac:dyDescent="0.25">
      <c r="O139" s="10"/>
    </row>
    <row r="140" spans="15:15" ht="12.5" x14ac:dyDescent="0.25">
      <c r="O140" s="10"/>
    </row>
    <row r="141" spans="15:15" ht="12.5" x14ac:dyDescent="0.25">
      <c r="O141" s="10"/>
    </row>
    <row r="142" spans="15:15" ht="12.5" x14ac:dyDescent="0.25">
      <c r="O142" s="10"/>
    </row>
    <row r="143" spans="15:15" ht="12.5" x14ac:dyDescent="0.25">
      <c r="O143" s="10"/>
    </row>
    <row r="144" spans="15:15" ht="12.5" x14ac:dyDescent="0.25">
      <c r="O144" s="10"/>
    </row>
    <row r="145" spans="15:15" ht="12.5" x14ac:dyDescent="0.25">
      <c r="O145" s="10"/>
    </row>
    <row r="146" spans="15:15" ht="12.5" x14ac:dyDescent="0.25">
      <c r="O146" s="10"/>
    </row>
    <row r="147" spans="15:15" ht="12.5" x14ac:dyDescent="0.25">
      <c r="O147" s="10"/>
    </row>
    <row r="148" spans="15:15" ht="12.5" x14ac:dyDescent="0.25">
      <c r="O148" s="10"/>
    </row>
    <row r="149" spans="15:15" ht="12.5" x14ac:dyDescent="0.25">
      <c r="O149" s="10"/>
    </row>
    <row r="150" spans="15:15" ht="12.5" x14ac:dyDescent="0.25">
      <c r="O150" s="10"/>
    </row>
    <row r="151" spans="15:15" ht="12.5" x14ac:dyDescent="0.25">
      <c r="O151" s="10"/>
    </row>
    <row r="152" spans="15:15" ht="12.5" x14ac:dyDescent="0.25">
      <c r="O152" s="10"/>
    </row>
    <row r="153" spans="15:15" ht="12.5" x14ac:dyDescent="0.25">
      <c r="O153" s="10"/>
    </row>
    <row r="154" spans="15:15" ht="12.5" x14ac:dyDescent="0.25">
      <c r="O154" s="10"/>
    </row>
    <row r="155" spans="15:15" ht="12.5" x14ac:dyDescent="0.25">
      <c r="O155" s="10"/>
    </row>
    <row r="156" spans="15:15" ht="12.5" x14ac:dyDescent="0.25">
      <c r="O156" s="10"/>
    </row>
    <row r="157" spans="15:15" ht="12.5" x14ac:dyDescent="0.25">
      <c r="O157" s="10"/>
    </row>
    <row r="158" spans="15:15" ht="12.5" x14ac:dyDescent="0.25">
      <c r="O158" s="10"/>
    </row>
    <row r="159" spans="15:15" ht="12.5" x14ac:dyDescent="0.25">
      <c r="O159" s="10"/>
    </row>
    <row r="160" spans="15:15" ht="12.5" x14ac:dyDescent="0.25">
      <c r="O160" s="10"/>
    </row>
    <row r="161" spans="15:15" ht="12.5" x14ac:dyDescent="0.25">
      <c r="O161" s="10"/>
    </row>
    <row r="162" spans="15:15" ht="12.5" x14ac:dyDescent="0.25">
      <c r="O162" s="10"/>
    </row>
    <row r="163" spans="15:15" ht="12.5" x14ac:dyDescent="0.25">
      <c r="O163" s="10"/>
    </row>
    <row r="164" spans="15:15" ht="12.5" x14ac:dyDescent="0.25">
      <c r="O164" s="10"/>
    </row>
    <row r="165" spans="15:15" ht="12.5" x14ac:dyDescent="0.25">
      <c r="O165" s="10"/>
    </row>
    <row r="166" spans="15:15" ht="12.5" x14ac:dyDescent="0.25">
      <c r="O166" s="10"/>
    </row>
    <row r="167" spans="15:15" ht="12.5" x14ac:dyDescent="0.25">
      <c r="O167" s="10"/>
    </row>
    <row r="168" spans="15:15" ht="12.5" x14ac:dyDescent="0.25">
      <c r="O168" s="10"/>
    </row>
    <row r="169" spans="15:15" ht="12.5" x14ac:dyDescent="0.25">
      <c r="O169" s="10"/>
    </row>
    <row r="170" spans="15:15" ht="12.5" x14ac:dyDescent="0.25">
      <c r="O170" s="10"/>
    </row>
    <row r="171" spans="15:15" ht="12.5" x14ac:dyDescent="0.25">
      <c r="O171" s="10"/>
    </row>
    <row r="172" spans="15:15" ht="12.5" x14ac:dyDescent="0.25">
      <c r="O172" s="10"/>
    </row>
    <row r="173" spans="15:15" ht="12.5" x14ac:dyDescent="0.25">
      <c r="O173" s="10"/>
    </row>
    <row r="174" spans="15:15" ht="12.5" x14ac:dyDescent="0.25">
      <c r="O174" s="10"/>
    </row>
    <row r="175" spans="15:15" ht="12.5" x14ac:dyDescent="0.25">
      <c r="O175" s="10"/>
    </row>
    <row r="176" spans="15:15" ht="12.5" x14ac:dyDescent="0.25">
      <c r="O176" s="10"/>
    </row>
    <row r="177" spans="15:15" ht="12.5" x14ac:dyDescent="0.25">
      <c r="O177" s="10"/>
    </row>
    <row r="178" spans="15:15" ht="12.5" x14ac:dyDescent="0.25">
      <c r="O178" s="10"/>
    </row>
    <row r="179" spans="15:15" ht="12.5" x14ac:dyDescent="0.25">
      <c r="O179" s="10"/>
    </row>
    <row r="180" spans="15:15" ht="12.5" x14ac:dyDescent="0.25">
      <c r="O180" s="10"/>
    </row>
    <row r="181" spans="15:15" ht="12.5" x14ac:dyDescent="0.25">
      <c r="O181" s="10"/>
    </row>
    <row r="182" spans="15:15" ht="12.5" x14ac:dyDescent="0.25">
      <c r="O182" s="10"/>
    </row>
    <row r="183" spans="15:15" ht="12.5" x14ac:dyDescent="0.25">
      <c r="O183" s="10"/>
    </row>
    <row r="184" spans="15:15" ht="12.5" x14ac:dyDescent="0.25">
      <c r="O184" s="10"/>
    </row>
    <row r="185" spans="15:15" ht="12.5" x14ac:dyDescent="0.25">
      <c r="O185" s="10"/>
    </row>
    <row r="186" spans="15:15" ht="12.5" x14ac:dyDescent="0.25">
      <c r="O186" s="10"/>
    </row>
    <row r="187" spans="15:15" ht="12.5" x14ac:dyDescent="0.25">
      <c r="O187" s="10"/>
    </row>
    <row r="188" spans="15:15" ht="12.5" x14ac:dyDescent="0.25">
      <c r="O188" s="10"/>
    </row>
    <row r="189" spans="15:15" ht="12.5" x14ac:dyDescent="0.25">
      <c r="O189" s="10"/>
    </row>
    <row r="190" spans="15:15" ht="12.5" x14ac:dyDescent="0.25">
      <c r="O190" s="10"/>
    </row>
    <row r="191" spans="15:15" ht="12.5" x14ac:dyDescent="0.25">
      <c r="O191" s="10"/>
    </row>
    <row r="192" spans="15:15" ht="12.5" x14ac:dyDescent="0.25">
      <c r="O192" s="10"/>
    </row>
    <row r="193" spans="15:15" ht="12.5" x14ac:dyDescent="0.25">
      <c r="O193" s="10"/>
    </row>
    <row r="194" spans="15:15" ht="12.5" x14ac:dyDescent="0.25">
      <c r="O194" s="10"/>
    </row>
    <row r="195" spans="15:15" ht="12.5" x14ac:dyDescent="0.25">
      <c r="O195" s="10"/>
    </row>
    <row r="196" spans="15:15" ht="12.5" x14ac:dyDescent="0.25">
      <c r="O196" s="10"/>
    </row>
    <row r="197" spans="15:15" ht="12.5" x14ac:dyDescent="0.25">
      <c r="O197" s="10"/>
    </row>
    <row r="198" spans="15:15" ht="12.5" x14ac:dyDescent="0.25">
      <c r="O198" s="10"/>
    </row>
    <row r="199" spans="15:15" ht="12.5" x14ac:dyDescent="0.25">
      <c r="O199" s="10"/>
    </row>
    <row r="200" spans="15:15" ht="12.5" x14ac:dyDescent="0.25">
      <c r="O200" s="10"/>
    </row>
    <row r="201" spans="15:15" ht="12.5" x14ac:dyDescent="0.25">
      <c r="O201" s="10"/>
    </row>
    <row r="202" spans="15:15" ht="12.5" x14ac:dyDescent="0.25">
      <c r="O202" s="10"/>
    </row>
    <row r="203" spans="15:15" ht="12.5" x14ac:dyDescent="0.25">
      <c r="O203" s="10"/>
    </row>
    <row r="204" spans="15:15" ht="12.5" x14ac:dyDescent="0.25">
      <c r="O204" s="10"/>
    </row>
    <row r="205" spans="15:15" ht="12.5" x14ac:dyDescent="0.25">
      <c r="O205" s="10"/>
    </row>
    <row r="206" spans="15:15" ht="12.5" x14ac:dyDescent="0.25">
      <c r="O206" s="10"/>
    </row>
    <row r="207" spans="15:15" ht="12.5" x14ac:dyDescent="0.25">
      <c r="O207" s="10"/>
    </row>
    <row r="208" spans="15:15" ht="12.5" x14ac:dyDescent="0.25">
      <c r="O208" s="10"/>
    </row>
    <row r="209" spans="15:15" ht="12.5" x14ac:dyDescent="0.25">
      <c r="O209" s="10"/>
    </row>
    <row r="210" spans="15:15" ht="12.5" x14ac:dyDescent="0.25">
      <c r="O210" s="10"/>
    </row>
    <row r="211" spans="15:15" ht="12.5" x14ac:dyDescent="0.25">
      <c r="O211" s="10"/>
    </row>
    <row r="212" spans="15:15" ht="12.5" x14ac:dyDescent="0.25">
      <c r="O212" s="10"/>
    </row>
    <row r="213" spans="15:15" ht="12.5" x14ac:dyDescent="0.25">
      <c r="O213" s="10"/>
    </row>
    <row r="214" spans="15:15" ht="12.5" x14ac:dyDescent="0.25">
      <c r="O214" s="10"/>
    </row>
    <row r="215" spans="15:15" ht="12.5" x14ac:dyDescent="0.25">
      <c r="O215" s="10"/>
    </row>
    <row r="216" spans="15:15" ht="12.5" x14ac:dyDescent="0.25">
      <c r="O216" s="10"/>
    </row>
    <row r="217" spans="15:15" ht="12.5" x14ac:dyDescent="0.25">
      <c r="O217" s="10"/>
    </row>
    <row r="218" spans="15:15" ht="12.5" x14ac:dyDescent="0.25">
      <c r="O218" s="10"/>
    </row>
    <row r="219" spans="15:15" ht="12.5" x14ac:dyDescent="0.25">
      <c r="O219" s="10"/>
    </row>
    <row r="220" spans="15:15" ht="12.5" x14ac:dyDescent="0.25">
      <c r="O220" s="10"/>
    </row>
    <row r="221" spans="15:15" ht="12.5" x14ac:dyDescent="0.25">
      <c r="O221" s="10"/>
    </row>
    <row r="222" spans="15:15" ht="12.5" x14ac:dyDescent="0.25">
      <c r="O222" s="10"/>
    </row>
    <row r="223" spans="15:15" ht="12.5" x14ac:dyDescent="0.25">
      <c r="O223" s="10"/>
    </row>
    <row r="224" spans="15:15" ht="12.5" x14ac:dyDescent="0.25">
      <c r="O224" s="10"/>
    </row>
    <row r="225" spans="15:15" ht="12.5" x14ac:dyDescent="0.25">
      <c r="O225" s="10"/>
    </row>
    <row r="226" spans="15:15" ht="12.5" x14ac:dyDescent="0.25">
      <c r="O226" s="10"/>
    </row>
    <row r="227" spans="15:15" ht="12.5" x14ac:dyDescent="0.25">
      <c r="O227" s="10"/>
    </row>
    <row r="228" spans="15:15" ht="12.5" x14ac:dyDescent="0.25">
      <c r="O228" s="10"/>
    </row>
    <row r="229" spans="15:15" ht="12.5" x14ac:dyDescent="0.25">
      <c r="O229" s="10"/>
    </row>
    <row r="230" spans="15:15" ht="12.5" x14ac:dyDescent="0.25">
      <c r="O230" s="10"/>
    </row>
    <row r="231" spans="15:15" ht="12.5" x14ac:dyDescent="0.25">
      <c r="O231" s="10"/>
    </row>
    <row r="232" spans="15:15" ht="12.5" x14ac:dyDescent="0.25">
      <c r="O232" s="10"/>
    </row>
    <row r="233" spans="15:15" ht="12.5" x14ac:dyDescent="0.25">
      <c r="O233" s="10"/>
    </row>
    <row r="234" spans="15:15" ht="12.5" x14ac:dyDescent="0.25">
      <c r="O234" s="10"/>
    </row>
    <row r="235" spans="15:15" ht="12.5" x14ac:dyDescent="0.25">
      <c r="O235" s="10"/>
    </row>
    <row r="236" spans="15:15" ht="12.5" x14ac:dyDescent="0.25">
      <c r="O236" s="10"/>
    </row>
    <row r="237" spans="15:15" ht="12.5" x14ac:dyDescent="0.25">
      <c r="O237" s="10"/>
    </row>
    <row r="238" spans="15:15" ht="12.5" x14ac:dyDescent="0.25">
      <c r="O238" s="10"/>
    </row>
    <row r="239" spans="15:15" ht="12.5" x14ac:dyDescent="0.25">
      <c r="O239" s="10"/>
    </row>
    <row r="240" spans="15:15" ht="12.5" x14ac:dyDescent="0.25">
      <c r="O240" s="10"/>
    </row>
    <row r="241" spans="15:15" ht="12.5" x14ac:dyDescent="0.25">
      <c r="O241" s="10"/>
    </row>
    <row r="242" spans="15:15" ht="12.5" x14ac:dyDescent="0.25">
      <c r="O242" s="10"/>
    </row>
    <row r="243" spans="15:15" ht="12.5" x14ac:dyDescent="0.25">
      <c r="O243" s="10"/>
    </row>
    <row r="244" spans="15:15" ht="12.5" x14ac:dyDescent="0.25">
      <c r="O244" s="10"/>
    </row>
    <row r="245" spans="15:15" ht="12.5" x14ac:dyDescent="0.25">
      <c r="O245" s="10"/>
    </row>
    <row r="246" spans="15:15" ht="12.5" x14ac:dyDescent="0.25">
      <c r="O246" s="10"/>
    </row>
    <row r="247" spans="15:15" ht="12.5" x14ac:dyDescent="0.25">
      <c r="O247" s="10"/>
    </row>
    <row r="248" spans="15:15" ht="12.5" x14ac:dyDescent="0.25">
      <c r="O248" s="10"/>
    </row>
    <row r="249" spans="15:15" ht="12.5" x14ac:dyDescent="0.25">
      <c r="O249" s="10"/>
    </row>
    <row r="250" spans="15:15" ht="12.5" x14ac:dyDescent="0.25">
      <c r="O250" s="10"/>
    </row>
    <row r="251" spans="15:15" ht="12.5" x14ac:dyDescent="0.25">
      <c r="O251" s="10"/>
    </row>
    <row r="252" spans="15:15" ht="12.5" x14ac:dyDescent="0.25">
      <c r="O252" s="10"/>
    </row>
    <row r="253" spans="15:15" ht="12.5" x14ac:dyDescent="0.25">
      <c r="O253" s="10"/>
    </row>
    <row r="254" spans="15:15" ht="12.5" x14ac:dyDescent="0.25">
      <c r="O254" s="10"/>
    </row>
    <row r="255" spans="15:15" ht="12.5" x14ac:dyDescent="0.25">
      <c r="O255" s="10"/>
    </row>
    <row r="256" spans="15:15" ht="12.5" x14ac:dyDescent="0.25">
      <c r="O256" s="10"/>
    </row>
    <row r="257" spans="15:15" ht="12.5" x14ac:dyDescent="0.25">
      <c r="O257" s="10"/>
    </row>
    <row r="258" spans="15:15" ht="12.5" x14ac:dyDescent="0.25">
      <c r="O258" s="10"/>
    </row>
    <row r="259" spans="15:15" ht="12.5" x14ac:dyDescent="0.25">
      <c r="O259" s="10"/>
    </row>
    <row r="260" spans="15:15" ht="12.5" x14ac:dyDescent="0.25">
      <c r="O260" s="10"/>
    </row>
    <row r="261" spans="15:15" ht="12.5" x14ac:dyDescent="0.25">
      <c r="O261" s="10"/>
    </row>
    <row r="262" spans="15:15" ht="12.5" x14ac:dyDescent="0.25">
      <c r="O262" s="10"/>
    </row>
    <row r="263" spans="15:15" ht="12.5" x14ac:dyDescent="0.25">
      <c r="O263" s="10"/>
    </row>
    <row r="264" spans="15:15" ht="12.5" x14ac:dyDescent="0.25">
      <c r="O264" s="10"/>
    </row>
    <row r="265" spans="15:15" ht="12.5" x14ac:dyDescent="0.25">
      <c r="O265" s="10"/>
    </row>
    <row r="266" spans="15:15" ht="12.5" x14ac:dyDescent="0.25">
      <c r="O266" s="10"/>
    </row>
    <row r="267" spans="15:15" ht="12.5" x14ac:dyDescent="0.25">
      <c r="O267" s="10"/>
    </row>
    <row r="268" spans="15:15" ht="12.5" x14ac:dyDescent="0.25">
      <c r="O268" s="10"/>
    </row>
    <row r="269" spans="15:15" ht="12.5" x14ac:dyDescent="0.25">
      <c r="O269" s="10"/>
    </row>
    <row r="270" spans="15:15" ht="12.5" x14ac:dyDescent="0.25">
      <c r="O270" s="10"/>
    </row>
    <row r="271" spans="15:15" ht="12.5" x14ac:dyDescent="0.25">
      <c r="O271" s="10"/>
    </row>
    <row r="272" spans="15:15" ht="12.5" x14ac:dyDescent="0.25">
      <c r="O272" s="10"/>
    </row>
    <row r="273" spans="15:15" ht="12.5" x14ac:dyDescent="0.25">
      <c r="O273" s="10"/>
    </row>
    <row r="274" spans="15:15" ht="12.5" x14ac:dyDescent="0.25">
      <c r="O274" s="10"/>
    </row>
    <row r="275" spans="15:15" ht="12.5" x14ac:dyDescent="0.25">
      <c r="O275" s="10"/>
    </row>
    <row r="276" spans="15:15" ht="12.5" x14ac:dyDescent="0.25">
      <c r="O276" s="10"/>
    </row>
    <row r="277" spans="15:15" ht="12.5" x14ac:dyDescent="0.25">
      <c r="O277" s="10"/>
    </row>
    <row r="278" spans="15:15" ht="12.5" x14ac:dyDescent="0.25">
      <c r="O278" s="10"/>
    </row>
    <row r="279" spans="15:15" ht="12.5" x14ac:dyDescent="0.25">
      <c r="O279" s="10"/>
    </row>
    <row r="280" spans="15:15" ht="12.5" x14ac:dyDescent="0.25">
      <c r="O280" s="10"/>
    </row>
    <row r="281" spans="15:15" ht="12.5" x14ac:dyDescent="0.25">
      <c r="O281" s="10"/>
    </row>
    <row r="282" spans="15:15" ht="12.5" x14ac:dyDescent="0.25">
      <c r="O282" s="10"/>
    </row>
    <row r="283" spans="15:15" ht="12.5" x14ac:dyDescent="0.25">
      <c r="O283" s="10"/>
    </row>
    <row r="284" spans="15:15" ht="12.5" x14ac:dyDescent="0.25">
      <c r="O284" s="10"/>
    </row>
    <row r="285" spans="15:15" ht="12.5" x14ac:dyDescent="0.25">
      <c r="O285" s="10"/>
    </row>
    <row r="286" spans="15:15" ht="12.5" x14ac:dyDescent="0.25">
      <c r="O286" s="10"/>
    </row>
    <row r="287" spans="15:15" ht="12.5" x14ac:dyDescent="0.25">
      <c r="O287" s="10"/>
    </row>
    <row r="288" spans="15:15" ht="12.5" x14ac:dyDescent="0.25">
      <c r="O288" s="10"/>
    </row>
    <row r="289" spans="15:15" ht="12.5" x14ac:dyDescent="0.25">
      <c r="O289" s="10"/>
    </row>
    <row r="290" spans="15:15" ht="12.5" x14ac:dyDescent="0.25">
      <c r="O290" s="10"/>
    </row>
    <row r="291" spans="15:15" ht="12.5" x14ac:dyDescent="0.25">
      <c r="O291" s="10"/>
    </row>
    <row r="292" spans="15:15" ht="12.5" x14ac:dyDescent="0.25">
      <c r="O292" s="10"/>
    </row>
    <row r="293" spans="15:15" ht="12.5" x14ac:dyDescent="0.25">
      <c r="O293" s="10"/>
    </row>
    <row r="294" spans="15:15" ht="12.5" x14ac:dyDescent="0.25">
      <c r="O294" s="10"/>
    </row>
    <row r="295" spans="15:15" ht="12.5" x14ac:dyDescent="0.25">
      <c r="O295" s="10"/>
    </row>
    <row r="296" spans="15:15" ht="12.5" x14ac:dyDescent="0.25">
      <c r="O296" s="10"/>
    </row>
    <row r="297" spans="15:15" ht="12.5" x14ac:dyDescent="0.25">
      <c r="O297" s="10"/>
    </row>
    <row r="298" spans="15:15" ht="12.5" x14ac:dyDescent="0.25">
      <c r="O298" s="10"/>
    </row>
    <row r="299" spans="15:15" ht="12.5" x14ac:dyDescent="0.25">
      <c r="O299" s="10"/>
    </row>
    <row r="300" spans="15:15" ht="12.5" x14ac:dyDescent="0.25">
      <c r="O300" s="10"/>
    </row>
    <row r="301" spans="15:15" ht="12.5" x14ac:dyDescent="0.25">
      <c r="O301" s="10"/>
    </row>
    <row r="302" spans="15:15" ht="12.5" x14ac:dyDescent="0.25">
      <c r="O302" s="10"/>
    </row>
    <row r="303" spans="15:15" ht="12.5" x14ac:dyDescent="0.25">
      <c r="O303" s="10"/>
    </row>
    <row r="304" spans="15:15" ht="12.5" x14ac:dyDescent="0.25">
      <c r="O304" s="10"/>
    </row>
    <row r="305" spans="15:15" ht="12.5" x14ac:dyDescent="0.25">
      <c r="O305" s="10"/>
    </row>
    <row r="306" spans="15:15" ht="12.5" x14ac:dyDescent="0.25">
      <c r="O306" s="10"/>
    </row>
    <row r="307" spans="15:15" ht="12.5" x14ac:dyDescent="0.25">
      <c r="O307" s="10"/>
    </row>
    <row r="308" spans="15:15" ht="12.5" x14ac:dyDescent="0.25">
      <c r="O308" s="10"/>
    </row>
    <row r="309" spans="15:15" ht="12.5" x14ac:dyDescent="0.25">
      <c r="O309" s="10"/>
    </row>
    <row r="310" spans="15:15" ht="12.5" x14ac:dyDescent="0.25">
      <c r="O310" s="10"/>
    </row>
    <row r="311" spans="15:15" ht="12.5" x14ac:dyDescent="0.25">
      <c r="O311" s="10"/>
    </row>
    <row r="312" spans="15:15" ht="12.5" x14ac:dyDescent="0.25">
      <c r="O312" s="10"/>
    </row>
    <row r="313" spans="15:15" ht="12.5" x14ac:dyDescent="0.25">
      <c r="O313" s="10"/>
    </row>
    <row r="314" spans="15:15" ht="12.5" x14ac:dyDescent="0.25">
      <c r="O314" s="10"/>
    </row>
    <row r="315" spans="15:15" ht="12.5" x14ac:dyDescent="0.25">
      <c r="O315" s="10"/>
    </row>
    <row r="316" spans="15:15" ht="12.5" x14ac:dyDescent="0.25">
      <c r="O316" s="10"/>
    </row>
    <row r="317" spans="15:15" ht="12.5" x14ac:dyDescent="0.25">
      <c r="O317" s="10"/>
    </row>
    <row r="318" spans="15:15" ht="12.5" x14ac:dyDescent="0.25">
      <c r="O318" s="10"/>
    </row>
    <row r="319" spans="15:15" ht="12.5" x14ac:dyDescent="0.25">
      <c r="O319" s="10"/>
    </row>
    <row r="320" spans="15:15" ht="12.5" x14ac:dyDescent="0.25">
      <c r="O320" s="10"/>
    </row>
    <row r="321" spans="15:15" ht="12.5" x14ac:dyDescent="0.25">
      <c r="O321" s="10"/>
    </row>
    <row r="322" spans="15:15" ht="12.5" x14ac:dyDescent="0.25">
      <c r="O322" s="10"/>
    </row>
    <row r="323" spans="15:15" ht="12.5" x14ac:dyDescent="0.25">
      <c r="O323" s="10"/>
    </row>
    <row r="324" spans="15:15" ht="12.5" x14ac:dyDescent="0.25">
      <c r="O324" s="10"/>
    </row>
    <row r="325" spans="15:15" ht="12.5" x14ac:dyDescent="0.25">
      <c r="O325" s="10"/>
    </row>
    <row r="326" spans="15:15" ht="12.5" x14ac:dyDescent="0.25">
      <c r="O326" s="10"/>
    </row>
    <row r="327" spans="15:15" ht="12.5" x14ac:dyDescent="0.25">
      <c r="O327" s="10"/>
    </row>
    <row r="328" spans="15:15" ht="12.5" x14ac:dyDescent="0.25">
      <c r="O328" s="10"/>
    </row>
    <row r="329" spans="15:15" ht="12.5" x14ac:dyDescent="0.25">
      <c r="O329" s="10"/>
    </row>
    <row r="330" spans="15:15" ht="12.5" x14ac:dyDescent="0.25">
      <c r="O330" s="10"/>
    </row>
    <row r="331" spans="15:15" ht="12.5" x14ac:dyDescent="0.25">
      <c r="O331" s="10"/>
    </row>
    <row r="332" spans="15:15" ht="12.5" x14ac:dyDescent="0.25">
      <c r="O332" s="10"/>
    </row>
    <row r="333" spans="15:15" ht="12.5" x14ac:dyDescent="0.25">
      <c r="O333" s="10"/>
    </row>
    <row r="334" spans="15:15" ht="12.5" x14ac:dyDescent="0.25">
      <c r="O334" s="10"/>
    </row>
    <row r="335" spans="15:15" ht="12.5" x14ac:dyDescent="0.25">
      <c r="O335" s="10"/>
    </row>
    <row r="336" spans="15:15" ht="12.5" x14ac:dyDescent="0.25">
      <c r="O336" s="10"/>
    </row>
    <row r="337" spans="15:15" ht="12.5" x14ac:dyDescent="0.25">
      <c r="O337" s="10"/>
    </row>
    <row r="338" spans="15:15" ht="12.5" x14ac:dyDescent="0.25">
      <c r="O338" s="10"/>
    </row>
    <row r="339" spans="15:15" ht="12.5" x14ac:dyDescent="0.25">
      <c r="O339" s="10"/>
    </row>
    <row r="340" spans="15:15" ht="12.5" x14ac:dyDescent="0.25">
      <c r="O340" s="10"/>
    </row>
    <row r="341" spans="15:15" ht="12.5" x14ac:dyDescent="0.25">
      <c r="O341" s="10"/>
    </row>
    <row r="342" spans="15:15" ht="12.5" x14ac:dyDescent="0.25">
      <c r="O342" s="10"/>
    </row>
    <row r="343" spans="15:15" ht="12.5" x14ac:dyDescent="0.25">
      <c r="O343" s="10"/>
    </row>
    <row r="344" spans="15:15" ht="12.5" x14ac:dyDescent="0.25">
      <c r="O344" s="10"/>
    </row>
    <row r="345" spans="15:15" ht="12.5" x14ac:dyDescent="0.25">
      <c r="O345" s="10"/>
    </row>
    <row r="346" spans="15:15" ht="12.5" x14ac:dyDescent="0.25">
      <c r="O346" s="10"/>
    </row>
    <row r="347" spans="15:15" ht="12.5" x14ac:dyDescent="0.25">
      <c r="O347" s="10"/>
    </row>
    <row r="348" spans="15:15" ht="12.5" x14ac:dyDescent="0.25">
      <c r="O348" s="10"/>
    </row>
    <row r="349" spans="15:15" ht="12.5" x14ac:dyDescent="0.25">
      <c r="O349" s="10"/>
    </row>
    <row r="350" spans="15:15" ht="12.5" x14ac:dyDescent="0.25">
      <c r="O350" s="10"/>
    </row>
    <row r="351" spans="15:15" ht="12.5" x14ac:dyDescent="0.25">
      <c r="O351" s="10"/>
    </row>
    <row r="352" spans="15:15" ht="12.5" x14ac:dyDescent="0.25">
      <c r="O352" s="10"/>
    </row>
    <row r="353" spans="15:15" ht="12.5" x14ac:dyDescent="0.25">
      <c r="O353" s="10"/>
    </row>
    <row r="354" spans="15:15" ht="12.5" x14ac:dyDescent="0.25">
      <c r="O354" s="10"/>
    </row>
    <row r="355" spans="15:15" ht="12.5" x14ac:dyDescent="0.25">
      <c r="O355" s="10"/>
    </row>
    <row r="356" spans="15:15" ht="12.5" x14ac:dyDescent="0.25">
      <c r="O356" s="10"/>
    </row>
    <row r="357" spans="15:15" ht="12.5" x14ac:dyDescent="0.25">
      <c r="O357" s="10"/>
    </row>
    <row r="358" spans="15:15" ht="12.5" x14ac:dyDescent="0.25">
      <c r="O358" s="10"/>
    </row>
    <row r="359" spans="15:15" ht="12.5" x14ac:dyDescent="0.25">
      <c r="O359" s="10"/>
    </row>
    <row r="360" spans="15:15" ht="12.5" x14ac:dyDescent="0.25">
      <c r="O360" s="10"/>
    </row>
    <row r="361" spans="15:15" ht="12.5" x14ac:dyDescent="0.25">
      <c r="O361" s="10"/>
    </row>
    <row r="362" spans="15:15" ht="12.5" x14ac:dyDescent="0.25">
      <c r="O362" s="10"/>
    </row>
    <row r="363" spans="15:15" ht="12.5" x14ac:dyDescent="0.25">
      <c r="O363" s="10"/>
    </row>
    <row r="364" spans="15:15" ht="12.5" x14ac:dyDescent="0.25">
      <c r="O364" s="10"/>
    </row>
    <row r="365" spans="15:15" ht="12.5" x14ac:dyDescent="0.25">
      <c r="O365" s="10"/>
    </row>
    <row r="366" spans="15:15" ht="12.5" x14ac:dyDescent="0.25">
      <c r="O366" s="10"/>
    </row>
    <row r="367" spans="15:15" ht="12.5" x14ac:dyDescent="0.25">
      <c r="O367" s="10"/>
    </row>
    <row r="368" spans="15:15" ht="12.5" x14ac:dyDescent="0.25">
      <c r="O368" s="10"/>
    </row>
    <row r="369" spans="15:15" ht="12.5" x14ac:dyDescent="0.25">
      <c r="O369" s="10"/>
    </row>
    <row r="370" spans="15:15" ht="12.5" x14ac:dyDescent="0.25">
      <c r="O370" s="10"/>
    </row>
    <row r="371" spans="15:15" ht="12.5" x14ac:dyDescent="0.25">
      <c r="O371" s="10"/>
    </row>
    <row r="372" spans="15:15" ht="12.5" x14ac:dyDescent="0.25">
      <c r="O372" s="10"/>
    </row>
    <row r="373" spans="15:15" ht="12.5" x14ac:dyDescent="0.25">
      <c r="O373" s="10"/>
    </row>
    <row r="374" spans="15:15" ht="12.5" x14ac:dyDescent="0.25">
      <c r="O374" s="10"/>
    </row>
    <row r="375" spans="15:15" ht="12.5" x14ac:dyDescent="0.25">
      <c r="O375" s="10"/>
    </row>
    <row r="376" spans="15:15" ht="12.5" x14ac:dyDescent="0.25">
      <c r="O376" s="10"/>
    </row>
    <row r="377" spans="15:15" ht="12.5" x14ac:dyDescent="0.25">
      <c r="O377" s="10"/>
    </row>
    <row r="378" spans="15:15" ht="12.5" x14ac:dyDescent="0.25">
      <c r="O378" s="10"/>
    </row>
    <row r="379" spans="15:15" ht="12.5" x14ac:dyDescent="0.25">
      <c r="O379" s="10"/>
    </row>
    <row r="380" spans="15:15" ht="12.5" x14ac:dyDescent="0.25">
      <c r="O380" s="10"/>
    </row>
    <row r="381" spans="15:15" ht="12.5" x14ac:dyDescent="0.25">
      <c r="O381" s="10"/>
    </row>
    <row r="382" spans="15:15" ht="12.5" x14ac:dyDescent="0.25">
      <c r="O382" s="10"/>
    </row>
    <row r="383" spans="15:15" ht="12.5" x14ac:dyDescent="0.25">
      <c r="O383" s="10"/>
    </row>
    <row r="384" spans="15:15" ht="12.5" x14ac:dyDescent="0.25">
      <c r="O384" s="10"/>
    </row>
    <row r="385" spans="15:15" ht="12.5" x14ac:dyDescent="0.25">
      <c r="O385" s="10"/>
    </row>
    <row r="386" spans="15:15" ht="12.5" x14ac:dyDescent="0.25">
      <c r="O386" s="10"/>
    </row>
    <row r="387" spans="15:15" ht="12.5" x14ac:dyDescent="0.25">
      <c r="O387" s="10"/>
    </row>
    <row r="388" spans="15:15" ht="12.5" x14ac:dyDescent="0.25">
      <c r="O388" s="10"/>
    </row>
    <row r="389" spans="15:15" ht="12.5" x14ac:dyDescent="0.25">
      <c r="O389" s="10"/>
    </row>
    <row r="390" spans="15:15" ht="12.5" x14ac:dyDescent="0.25">
      <c r="O390" s="10"/>
    </row>
    <row r="391" spans="15:15" ht="12.5" x14ac:dyDescent="0.25">
      <c r="O391" s="10"/>
    </row>
    <row r="392" spans="15:15" ht="12.5" x14ac:dyDescent="0.25">
      <c r="O392" s="10"/>
    </row>
    <row r="393" spans="15:15" ht="12.5" x14ac:dyDescent="0.25">
      <c r="O393" s="10"/>
    </row>
    <row r="394" spans="15:15" ht="12.5" x14ac:dyDescent="0.25">
      <c r="O394" s="10"/>
    </row>
    <row r="395" spans="15:15" ht="12.5" x14ac:dyDescent="0.25">
      <c r="O395" s="10"/>
    </row>
    <row r="396" spans="15:15" ht="12.5" x14ac:dyDescent="0.25">
      <c r="O396" s="10"/>
    </row>
    <row r="397" spans="15:15" ht="12.5" x14ac:dyDescent="0.25">
      <c r="O397" s="10"/>
    </row>
    <row r="398" spans="15:15" ht="12.5" x14ac:dyDescent="0.25">
      <c r="O398" s="10"/>
    </row>
    <row r="399" spans="15:15" ht="12.5" x14ac:dyDescent="0.25">
      <c r="O399" s="10"/>
    </row>
    <row r="400" spans="15:15" ht="12.5" x14ac:dyDescent="0.25">
      <c r="O400" s="10"/>
    </row>
    <row r="401" spans="15:15" ht="12.5" x14ac:dyDescent="0.25">
      <c r="O401" s="10"/>
    </row>
    <row r="402" spans="15:15" ht="12.5" x14ac:dyDescent="0.25">
      <c r="O402" s="10"/>
    </row>
    <row r="403" spans="15:15" ht="12.5" x14ac:dyDescent="0.25">
      <c r="O403" s="10"/>
    </row>
    <row r="404" spans="15:15" ht="12.5" x14ac:dyDescent="0.25">
      <c r="O404" s="10"/>
    </row>
    <row r="405" spans="15:15" ht="12.5" x14ac:dyDescent="0.25">
      <c r="O405" s="10"/>
    </row>
    <row r="406" spans="15:15" ht="12.5" x14ac:dyDescent="0.25">
      <c r="O406" s="10"/>
    </row>
    <row r="407" spans="15:15" ht="12.5" x14ac:dyDescent="0.25">
      <c r="O407" s="10"/>
    </row>
    <row r="408" spans="15:15" ht="12.5" x14ac:dyDescent="0.25">
      <c r="O408" s="10"/>
    </row>
    <row r="409" spans="15:15" ht="12.5" x14ac:dyDescent="0.25">
      <c r="O409" s="10"/>
    </row>
    <row r="410" spans="15:15" ht="12.5" x14ac:dyDescent="0.25">
      <c r="O410" s="10"/>
    </row>
    <row r="411" spans="15:15" ht="12.5" x14ac:dyDescent="0.25">
      <c r="O411" s="10"/>
    </row>
    <row r="412" spans="15:15" ht="12.5" x14ac:dyDescent="0.25">
      <c r="O412" s="10"/>
    </row>
    <row r="413" spans="15:15" ht="12.5" x14ac:dyDescent="0.25">
      <c r="O413" s="10"/>
    </row>
    <row r="414" spans="15:15" ht="12.5" x14ac:dyDescent="0.25">
      <c r="O414" s="10"/>
    </row>
    <row r="415" spans="15:15" ht="12.5" x14ac:dyDescent="0.25">
      <c r="O415" s="10"/>
    </row>
    <row r="416" spans="15:15" ht="12.5" x14ac:dyDescent="0.25">
      <c r="O416" s="10"/>
    </row>
    <row r="417" spans="15:15" ht="12.5" x14ac:dyDescent="0.25">
      <c r="O417" s="10"/>
    </row>
    <row r="418" spans="15:15" ht="12.5" x14ac:dyDescent="0.25">
      <c r="O418" s="10"/>
    </row>
    <row r="419" spans="15:15" ht="12.5" x14ac:dyDescent="0.25">
      <c r="O419" s="10"/>
    </row>
    <row r="420" spans="15:15" ht="12.5" x14ac:dyDescent="0.25">
      <c r="O420" s="10"/>
    </row>
    <row r="421" spans="15:15" ht="12.5" x14ac:dyDescent="0.25">
      <c r="O421" s="10"/>
    </row>
    <row r="422" spans="15:15" ht="12.5" x14ac:dyDescent="0.25">
      <c r="O422" s="10"/>
    </row>
    <row r="423" spans="15:15" ht="12.5" x14ac:dyDescent="0.25">
      <c r="O423" s="10"/>
    </row>
    <row r="424" spans="15:15" ht="12.5" x14ac:dyDescent="0.25">
      <c r="O424" s="10"/>
    </row>
    <row r="425" spans="15:15" ht="12.5" x14ac:dyDescent="0.25">
      <c r="O425" s="10"/>
    </row>
    <row r="426" spans="15:15" ht="12.5" x14ac:dyDescent="0.25">
      <c r="O426" s="10"/>
    </row>
    <row r="427" spans="15:15" ht="12.5" x14ac:dyDescent="0.25">
      <c r="O427" s="10"/>
    </row>
    <row r="428" spans="15:15" ht="12.5" x14ac:dyDescent="0.25">
      <c r="O428" s="10"/>
    </row>
    <row r="429" spans="15:15" ht="12.5" x14ac:dyDescent="0.25">
      <c r="O429" s="10"/>
    </row>
    <row r="430" spans="15:15" ht="12.5" x14ac:dyDescent="0.25">
      <c r="O430" s="10"/>
    </row>
    <row r="431" spans="15:15" ht="12.5" x14ac:dyDescent="0.25">
      <c r="O431" s="10"/>
    </row>
    <row r="432" spans="15:15" ht="12.5" x14ac:dyDescent="0.25">
      <c r="O432" s="10"/>
    </row>
    <row r="433" spans="15:15" ht="12.5" x14ac:dyDescent="0.25">
      <c r="O433" s="10"/>
    </row>
    <row r="434" spans="15:15" ht="12.5" x14ac:dyDescent="0.25">
      <c r="O434" s="10"/>
    </row>
    <row r="435" spans="15:15" ht="12.5" x14ac:dyDescent="0.25">
      <c r="O435" s="10"/>
    </row>
    <row r="436" spans="15:15" ht="12.5" x14ac:dyDescent="0.25">
      <c r="O436" s="10"/>
    </row>
    <row r="437" spans="15:15" ht="12.5" x14ac:dyDescent="0.25">
      <c r="O437" s="10"/>
    </row>
    <row r="438" spans="15:15" ht="12.5" x14ac:dyDescent="0.25">
      <c r="O438" s="10"/>
    </row>
    <row r="439" spans="15:15" ht="12.5" x14ac:dyDescent="0.25">
      <c r="O439" s="10"/>
    </row>
    <row r="440" spans="15:15" ht="12.5" x14ac:dyDescent="0.25">
      <c r="O440" s="10"/>
    </row>
    <row r="441" spans="15:15" ht="12.5" x14ac:dyDescent="0.25">
      <c r="O441" s="10"/>
    </row>
    <row r="442" spans="15:15" ht="12.5" x14ac:dyDescent="0.25">
      <c r="O442" s="10"/>
    </row>
    <row r="443" spans="15:15" ht="12.5" x14ac:dyDescent="0.25">
      <c r="O443" s="10"/>
    </row>
    <row r="444" spans="15:15" ht="12.5" x14ac:dyDescent="0.25">
      <c r="O444" s="10"/>
    </row>
    <row r="445" spans="15:15" ht="12.5" x14ac:dyDescent="0.25">
      <c r="O445" s="10"/>
    </row>
    <row r="446" spans="15:15" ht="12.5" x14ac:dyDescent="0.25">
      <c r="O446" s="10"/>
    </row>
    <row r="447" spans="15:15" ht="12.5" x14ac:dyDescent="0.25">
      <c r="O447" s="10"/>
    </row>
    <row r="448" spans="15:15" ht="12.5" x14ac:dyDescent="0.25">
      <c r="O448" s="10"/>
    </row>
    <row r="449" spans="15:15" ht="12.5" x14ac:dyDescent="0.25">
      <c r="O449" s="10"/>
    </row>
    <row r="450" spans="15:15" ht="12.5" x14ac:dyDescent="0.25">
      <c r="O450" s="10"/>
    </row>
    <row r="451" spans="15:15" ht="12.5" x14ac:dyDescent="0.25">
      <c r="O451" s="10"/>
    </row>
    <row r="452" spans="15:15" ht="12.5" x14ac:dyDescent="0.25">
      <c r="O452" s="10"/>
    </row>
    <row r="453" spans="15:15" ht="12.5" x14ac:dyDescent="0.25">
      <c r="O453" s="10"/>
    </row>
    <row r="454" spans="15:15" ht="12.5" x14ac:dyDescent="0.25">
      <c r="O454" s="10"/>
    </row>
    <row r="455" spans="15:15" ht="12.5" x14ac:dyDescent="0.25">
      <c r="O455" s="10"/>
    </row>
    <row r="456" spans="15:15" ht="12.5" x14ac:dyDescent="0.25">
      <c r="O456" s="10"/>
    </row>
    <row r="457" spans="15:15" ht="12.5" x14ac:dyDescent="0.25">
      <c r="O457" s="10"/>
    </row>
    <row r="458" spans="15:15" ht="12.5" x14ac:dyDescent="0.25">
      <c r="O458" s="10"/>
    </row>
    <row r="459" spans="15:15" ht="12.5" x14ac:dyDescent="0.25">
      <c r="O459" s="10"/>
    </row>
    <row r="460" spans="15:15" ht="12.5" x14ac:dyDescent="0.25">
      <c r="O460" s="10"/>
    </row>
    <row r="461" spans="15:15" ht="12.5" x14ac:dyDescent="0.25">
      <c r="O461" s="10"/>
    </row>
    <row r="462" spans="15:15" ht="12.5" x14ac:dyDescent="0.25">
      <c r="O462" s="10"/>
    </row>
    <row r="463" spans="15:15" ht="12.5" x14ac:dyDescent="0.25">
      <c r="O463" s="10"/>
    </row>
    <row r="464" spans="15:15" ht="12.5" x14ac:dyDescent="0.25">
      <c r="O464" s="10"/>
    </row>
    <row r="465" spans="15:15" ht="12.5" x14ac:dyDescent="0.25">
      <c r="O465" s="10"/>
    </row>
    <row r="466" spans="15:15" ht="12.5" x14ac:dyDescent="0.25">
      <c r="O466" s="10"/>
    </row>
    <row r="467" spans="15:15" ht="12.5" x14ac:dyDescent="0.25">
      <c r="O467" s="10"/>
    </row>
    <row r="468" spans="15:15" ht="12.5" x14ac:dyDescent="0.25">
      <c r="O468" s="10"/>
    </row>
    <row r="469" spans="15:15" ht="12.5" x14ac:dyDescent="0.25">
      <c r="O469" s="10"/>
    </row>
    <row r="470" spans="15:15" ht="12.5" x14ac:dyDescent="0.25">
      <c r="O470" s="10"/>
    </row>
    <row r="471" spans="15:15" ht="12.5" x14ac:dyDescent="0.25">
      <c r="O471" s="10"/>
    </row>
    <row r="472" spans="15:15" ht="12.5" x14ac:dyDescent="0.25">
      <c r="O472" s="10"/>
    </row>
    <row r="473" spans="15:15" ht="12.5" x14ac:dyDescent="0.25">
      <c r="O473" s="10"/>
    </row>
    <row r="474" spans="15:15" ht="12.5" x14ac:dyDescent="0.25">
      <c r="O474" s="10"/>
    </row>
    <row r="475" spans="15:15" ht="12.5" x14ac:dyDescent="0.25">
      <c r="O475" s="10"/>
    </row>
    <row r="476" spans="15:15" ht="12.5" x14ac:dyDescent="0.25">
      <c r="O476" s="10"/>
    </row>
    <row r="477" spans="15:15" ht="12.5" x14ac:dyDescent="0.25">
      <c r="O477" s="10"/>
    </row>
    <row r="478" spans="15:15" ht="12.5" x14ac:dyDescent="0.25">
      <c r="O478" s="10"/>
    </row>
    <row r="479" spans="15:15" ht="12.5" x14ac:dyDescent="0.25">
      <c r="O479" s="10"/>
    </row>
    <row r="480" spans="15:15" ht="12.5" x14ac:dyDescent="0.25">
      <c r="O480" s="10"/>
    </row>
    <row r="481" spans="15:15" ht="12.5" x14ac:dyDescent="0.25">
      <c r="O481" s="10"/>
    </row>
    <row r="482" spans="15:15" ht="12.5" x14ac:dyDescent="0.25">
      <c r="O482" s="10"/>
    </row>
    <row r="483" spans="15:15" ht="12.5" x14ac:dyDescent="0.25">
      <c r="O483" s="10"/>
    </row>
    <row r="484" spans="15:15" ht="12.5" x14ac:dyDescent="0.25">
      <c r="O484" s="10"/>
    </row>
    <row r="485" spans="15:15" ht="12.5" x14ac:dyDescent="0.25">
      <c r="O485" s="10"/>
    </row>
    <row r="486" spans="15:15" ht="12.5" x14ac:dyDescent="0.25">
      <c r="O486" s="10"/>
    </row>
    <row r="487" spans="15:15" ht="12.5" x14ac:dyDescent="0.25">
      <c r="O487" s="10"/>
    </row>
    <row r="488" spans="15:15" ht="12.5" x14ac:dyDescent="0.25">
      <c r="O488" s="10"/>
    </row>
    <row r="489" spans="15:15" ht="12.5" x14ac:dyDescent="0.25">
      <c r="O489" s="10"/>
    </row>
    <row r="490" spans="15:15" ht="12.5" x14ac:dyDescent="0.25">
      <c r="O490" s="10"/>
    </row>
    <row r="491" spans="15:15" ht="12.5" x14ac:dyDescent="0.25">
      <c r="O491" s="10"/>
    </row>
    <row r="492" spans="15:15" ht="12.5" x14ac:dyDescent="0.25">
      <c r="O492" s="10"/>
    </row>
    <row r="493" spans="15:15" ht="12.5" x14ac:dyDescent="0.25">
      <c r="O493" s="10"/>
    </row>
    <row r="494" spans="15:15" ht="12.5" x14ac:dyDescent="0.25">
      <c r="O494" s="10"/>
    </row>
    <row r="495" spans="15:15" ht="12.5" x14ac:dyDescent="0.25">
      <c r="O495" s="10"/>
    </row>
    <row r="496" spans="15:15" ht="12.5" x14ac:dyDescent="0.25">
      <c r="O496" s="10"/>
    </row>
    <row r="497" spans="15:15" ht="12.5" x14ac:dyDescent="0.25">
      <c r="O497" s="10"/>
    </row>
    <row r="498" spans="15:15" ht="12.5" x14ac:dyDescent="0.25">
      <c r="O498" s="10"/>
    </row>
    <row r="499" spans="15:15" ht="12.5" x14ac:dyDescent="0.25">
      <c r="O499" s="10"/>
    </row>
    <row r="500" spans="15:15" ht="12.5" x14ac:dyDescent="0.25">
      <c r="O500" s="10"/>
    </row>
    <row r="501" spans="15:15" ht="12.5" x14ac:dyDescent="0.25">
      <c r="O501" s="10"/>
    </row>
    <row r="502" spans="15:15" ht="12.5" x14ac:dyDescent="0.25">
      <c r="O502" s="10"/>
    </row>
    <row r="503" spans="15:15" ht="12.5" x14ac:dyDescent="0.25">
      <c r="O503" s="10"/>
    </row>
    <row r="504" spans="15:15" ht="12.5" x14ac:dyDescent="0.25">
      <c r="O504" s="10"/>
    </row>
    <row r="505" spans="15:15" ht="12.5" x14ac:dyDescent="0.25">
      <c r="O505" s="10"/>
    </row>
    <row r="506" spans="15:15" ht="12.5" x14ac:dyDescent="0.25">
      <c r="O506" s="10"/>
    </row>
    <row r="507" spans="15:15" ht="12.5" x14ac:dyDescent="0.25">
      <c r="O507" s="10"/>
    </row>
    <row r="508" spans="15:15" ht="12.5" x14ac:dyDescent="0.25">
      <c r="O508" s="10"/>
    </row>
    <row r="509" spans="15:15" ht="12.5" x14ac:dyDescent="0.25">
      <c r="O509" s="10"/>
    </row>
    <row r="510" spans="15:15" ht="12.5" x14ac:dyDescent="0.25">
      <c r="O510" s="10"/>
    </row>
    <row r="511" spans="15:15" ht="12.5" x14ac:dyDescent="0.25">
      <c r="O511" s="10"/>
    </row>
    <row r="512" spans="15:15" ht="12.5" x14ac:dyDescent="0.25">
      <c r="O512" s="10"/>
    </row>
    <row r="513" spans="15:15" ht="12.5" x14ac:dyDescent="0.25">
      <c r="O513" s="10"/>
    </row>
    <row r="514" spans="15:15" ht="12.5" x14ac:dyDescent="0.25">
      <c r="O514" s="10"/>
    </row>
    <row r="515" spans="15:15" ht="12.5" x14ac:dyDescent="0.25">
      <c r="O515" s="10"/>
    </row>
    <row r="516" spans="15:15" ht="12.5" x14ac:dyDescent="0.25">
      <c r="O516" s="10"/>
    </row>
    <row r="517" spans="15:15" ht="12.5" x14ac:dyDescent="0.25">
      <c r="O517" s="10"/>
    </row>
    <row r="518" spans="15:15" ht="12.5" x14ac:dyDescent="0.25">
      <c r="O518" s="10"/>
    </row>
    <row r="519" spans="15:15" ht="12.5" x14ac:dyDescent="0.25">
      <c r="O519" s="10"/>
    </row>
    <row r="520" spans="15:15" ht="12.5" x14ac:dyDescent="0.25">
      <c r="O520" s="10"/>
    </row>
    <row r="521" spans="15:15" ht="12.5" x14ac:dyDescent="0.25">
      <c r="O521" s="10"/>
    </row>
    <row r="522" spans="15:15" ht="12.5" x14ac:dyDescent="0.25">
      <c r="O522" s="10"/>
    </row>
    <row r="523" spans="15:15" ht="12.5" x14ac:dyDescent="0.25">
      <c r="O523" s="10"/>
    </row>
    <row r="524" spans="15:15" ht="12.5" x14ac:dyDescent="0.25">
      <c r="O524" s="10"/>
    </row>
    <row r="525" spans="15:15" ht="12.5" x14ac:dyDescent="0.25">
      <c r="O525" s="10"/>
    </row>
    <row r="526" spans="15:15" ht="12.5" x14ac:dyDescent="0.25">
      <c r="O526" s="10"/>
    </row>
    <row r="527" spans="15:15" ht="12.5" x14ac:dyDescent="0.25">
      <c r="O527" s="10"/>
    </row>
    <row r="528" spans="15:15" ht="12.5" x14ac:dyDescent="0.25">
      <c r="O528" s="10"/>
    </row>
    <row r="529" spans="15:15" ht="12.5" x14ac:dyDescent="0.25">
      <c r="O529" s="10"/>
    </row>
    <row r="530" spans="15:15" ht="12.5" x14ac:dyDescent="0.25">
      <c r="O530" s="10"/>
    </row>
    <row r="531" spans="15:15" ht="12.5" x14ac:dyDescent="0.25">
      <c r="O531" s="10"/>
    </row>
    <row r="532" spans="15:15" ht="12.5" x14ac:dyDescent="0.25">
      <c r="O532" s="10"/>
    </row>
    <row r="533" spans="15:15" ht="12.5" x14ac:dyDescent="0.25">
      <c r="O533" s="10"/>
    </row>
    <row r="534" spans="15:15" ht="12.5" x14ac:dyDescent="0.25">
      <c r="O534" s="10"/>
    </row>
    <row r="535" spans="15:15" ht="12.5" x14ac:dyDescent="0.25">
      <c r="O535" s="10"/>
    </row>
    <row r="536" spans="15:15" ht="12.5" x14ac:dyDescent="0.25">
      <c r="O536" s="10"/>
    </row>
    <row r="537" spans="15:15" ht="12.5" x14ac:dyDescent="0.25">
      <c r="O537" s="10"/>
    </row>
    <row r="538" spans="15:15" ht="12.5" x14ac:dyDescent="0.25">
      <c r="O538" s="10"/>
    </row>
    <row r="539" spans="15:15" ht="12.5" x14ac:dyDescent="0.25">
      <c r="O539" s="10"/>
    </row>
    <row r="540" spans="15:15" ht="12.5" x14ac:dyDescent="0.25">
      <c r="O540" s="10"/>
    </row>
    <row r="541" spans="15:15" ht="12.5" x14ac:dyDescent="0.25">
      <c r="O541" s="10"/>
    </row>
    <row r="542" spans="15:15" ht="12.5" x14ac:dyDescent="0.25">
      <c r="O542" s="10"/>
    </row>
    <row r="543" spans="15:15" ht="12.5" x14ac:dyDescent="0.25">
      <c r="O543" s="10"/>
    </row>
    <row r="544" spans="15:15" ht="12.5" x14ac:dyDescent="0.25">
      <c r="O544" s="10"/>
    </row>
    <row r="545" spans="15:15" ht="12.5" x14ac:dyDescent="0.25">
      <c r="O545" s="10"/>
    </row>
    <row r="546" spans="15:15" ht="12.5" x14ac:dyDescent="0.25">
      <c r="O546" s="10"/>
    </row>
    <row r="547" spans="15:15" ht="12.5" x14ac:dyDescent="0.25">
      <c r="O547" s="10"/>
    </row>
    <row r="548" spans="15:15" ht="12.5" x14ac:dyDescent="0.25">
      <c r="O548" s="10"/>
    </row>
    <row r="549" spans="15:15" ht="12.5" x14ac:dyDescent="0.25">
      <c r="O549" s="10"/>
    </row>
    <row r="550" spans="15:15" ht="12.5" x14ac:dyDescent="0.25">
      <c r="O550" s="10"/>
    </row>
    <row r="551" spans="15:15" ht="12.5" x14ac:dyDescent="0.25">
      <c r="O551" s="10"/>
    </row>
    <row r="552" spans="15:15" ht="12.5" x14ac:dyDescent="0.25">
      <c r="O552" s="10"/>
    </row>
    <row r="553" spans="15:15" ht="12.5" x14ac:dyDescent="0.25">
      <c r="O553" s="10"/>
    </row>
    <row r="554" spans="15:15" ht="12.5" x14ac:dyDescent="0.25">
      <c r="O554" s="10"/>
    </row>
    <row r="555" spans="15:15" ht="12.5" x14ac:dyDescent="0.25">
      <c r="O555" s="10"/>
    </row>
    <row r="556" spans="15:15" ht="12.5" x14ac:dyDescent="0.25">
      <c r="O556" s="10"/>
    </row>
    <row r="557" spans="15:15" ht="12.5" x14ac:dyDescent="0.25">
      <c r="O557" s="10"/>
    </row>
    <row r="558" spans="15:15" ht="12.5" x14ac:dyDescent="0.25">
      <c r="O558" s="10"/>
    </row>
    <row r="559" spans="15:15" ht="12.5" x14ac:dyDescent="0.25">
      <c r="O559" s="10"/>
    </row>
    <row r="560" spans="15:15" ht="12.5" x14ac:dyDescent="0.25">
      <c r="O560" s="10"/>
    </row>
    <row r="561" spans="15:15" ht="12.5" x14ac:dyDescent="0.25">
      <c r="O561" s="10"/>
    </row>
    <row r="562" spans="15:15" ht="12.5" x14ac:dyDescent="0.25">
      <c r="O562" s="10"/>
    </row>
    <row r="563" spans="15:15" ht="12.5" x14ac:dyDescent="0.25">
      <c r="O563" s="10"/>
    </row>
    <row r="564" spans="15:15" ht="12.5" x14ac:dyDescent="0.25">
      <c r="O564" s="10"/>
    </row>
    <row r="565" spans="15:15" ht="12.5" x14ac:dyDescent="0.25">
      <c r="O565" s="10"/>
    </row>
    <row r="566" spans="15:15" ht="12.5" x14ac:dyDescent="0.25">
      <c r="O566" s="10"/>
    </row>
    <row r="567" spans="15:15" ht="12.5" x14ac:dyDescent="0.25">
      <c r="O567" s="10"/>
    </row>
    <row r="568" spans="15:15" ht="12.5" x14ac:dyDescent="0.25">
      <c r="O568" s="10"/>
    </row>
    <row r="569" spans="15:15" ht="12.5" x14ac:dyDescent="0.25">
      <c r="O569" s="10"/>
    </row>
    <row r="570" spans="15:15" ht="12.5" x14ac:dyDescent="0.25">
      <c r="O570" s="10"/>
    </row>
    <row r="571" spans="15:15" ht="12.5" x14ac:dyDescent="0.25">
      <c r="O571" s="10"/>
    </row>
    <row r="572" spans="15:15" ht="12.5" x14ac:dyDescent="0.25">
      <c r="O572" s="10"/>
    </row>
    <row r="573" spans="15:15" ht="12.5" x14ac:dyDescent="0.25">
      <c r="O573" s="10"/>
    </row>
    <row r="574" spans="15:15" ht="12.5" x14ac:dyDescent="0.25">
      <c r="O574" s="10"/>
    </row>
    <row r="575" spans="15:15" ht="12.5" x14ac:dyDescent="0.25">
      <c r="O575" s="10"/>
    </row>
    <row r="576" spans="15:15" ht="12.5" x14ac:dyDescent="0.25">
      <c r="O576" s="10"/>
    </row>
    <row r="577" spans="15:15" ht="12.5" x14ac:dyDescent="0.25">
      <c r="O577" s="10"/>
    </row>
    <row r="578" spans="15:15" ht="12.5" x14ac:dyDescent="0.25">
      <c r="O578" s="10"/>
    </row>
    <row r="579" spans="15:15" ht="12.5" x14ac:dyDescent="0.25">
      <c r="O579" s="10"/>
    </row>
    <row r="580" spans="15:15" ht="12.5" x14ac:dyDescent="0.25">
      <c r="O580" s="10"/>
    </row>
    <row r="581" spans="15:15" ht="12.5" x14ac:dyDescent="0.25">
      <c r="O581" s="10"/>
    </row>
    <row r="582" spans="15:15" ht="12.5" x14ac:dyDescent="0.25">
      <c r="O582" s="10"/>
    </row>
    <row r="583" spans="15:15" ht="12.5" x14ac:dyDescent="0.25">
      <c r="O583" s="10"/>
    </row>
    <row r="584" spans="15:15" ht="12.5" x14ac:dyDescent="0.25">
      <c r="O584" s="10"/>
    </row>
    <row r="585" spans="15:15" ht="12.5" x14ac:dyDescent="0.25">
      <c r="O585" s="10"/>
    </row>
    <row r="586" spans="15:15" ht="12.5" x14ac:dyDescent="0.25">
      <c r="O586" s="10"/>
    </row>
    <row r="587" spans="15:15" ht="12.5" x14ac:dyDescent="0.25">
      <c r="O587" s="10"/>
    </row>
    <row r="588" spans="15:15" ht="12.5" x14ac:dyDescent="0.25">
      <c r="O588" s="10"/>
    </row>
    <row r="589" spans="15:15" ht="12.5" x14ac:dyDescent="0.25">
      <c r="O589" s="10"/>
    </row>
    <row r="590" spans="15:15" ht="12.5" x14ac:dyDescent="0.25">
      <c r="O590" s="10"/>
    </row>
    <row r="591" spans="15:15" ht="12.5" x14ac:dyDescent="0.25">
      <c r="O591" s="10"/>
    </row>
    <row r="592" spans="15:15" ht="12.5" x14ac:dyDescent="0.25">
      <c r="O592" s="10"/>
    </row>
    <row r="593" spans="15:15" ht="12.5" x14ac:dyDescent="0.25">
      <c r="O593" s="10"/>
    </row>
    <row r="594" spans="15:15" ht="12.5" x14ac:dyDescent="0.25">
      <c r="O594" s="10"/>
    </row>
    <row r="595" spans="15:15" ht="12.5" x14ac:dyDescent="0.25">
      <c r="O595" s="10"/>
    </row>
    <row r="596" spans="15:15" ht="12.5" x14ac:dyDescent="0.25">
      <c r="O596" s="10"/>
    </row>
    <row r="597" spans="15:15" ht="12.5" x14ac:dyDescent="0.25">
      <c r="O597" s="10"/>
    </row>
    <row r="598" spans="15:15" ht="12.5" x14ac:dyDescent="0.25">
      <c r="O598" s="10"/>
    </row>
    <row r="599" spans="15:15" ht="12.5" x14ac:dyDescent="0.25">
      <c r="O599" s="10"/>
    </row>
    <row r="600" spans="15:15" ht="12.5" x14ac:dyDescent="0.25">
      <c r="O600" s="10"/>
    </row>
    <row r="601" spans="15:15" ht="12.5" x14ac:dyDescent="0.25">
      <c r="O601" s="10"/>
    </row>
    <row r="602" spans="15:15" ht="12.5" x14ac:dyDescent="0.25">
      <c r="O602" s="10"/>
    </row>
    <row r="603" spans="15:15" ht="12.5" x14ac:dyDescent="0.25">
      <c r="O603" s="10"/>
    </row>
    <row r="604" spans="15:15" ht="12.5" x14ac:dyDescent="0.25">
      <c r="O604" s="10"/>
    </row>
    <row r="605" spans="15:15" ht="12.5" x14ac:dyDescent="0.25">
      <c r="O605" s="10"/>
    </row>
    <row r="606" spans="15:15" ht="12.5" x14ac:dyDescent="0.25">
      <c r="O606" s="10"/>
    </row>
    <row r="607" spans="15:15" ht="12.5" x14ac:dyDescent="0.25">
      <c r="O607" s="10"/>
    </row>
    <row r="608" spans="15:15" ht="12.5" x14ac:dyDescent="0.25">
      <c r="O608" s="10"/>
    </row>
    <row r="609" spans="15:15" ht="12.5" x14ac:dyDescent="0.25">
      <c r="O609" s="10"/>
    </row>
    <row r="610" spans="15:15" ht="12.5" x14ac:dyDescent="0.25">
      <c r="O610" s="10"/>
    </row>
    <row r="611" spans="15:15" ht="12.5" x14ac:dyDescent="0.25">
      <c r="O611" s="10"/>
    </row>
    <row r="612" spans="15:15" ht="12.5" x14ac:dyDescent="0.25">
      <c r="O612" s="10"/>
    </row>
    <row r="613" spans="15:15" ht="12.5" x14ac:dyDescent="0.25">
      <c r="O613" s="10"/>
    </row>
    <row r="614" spans="15:15" ht="12.5" x14ac:dyDescent="0.25">
      <c r="O614" s="10"/>
    </row>
    <row r="615" spans="15:15" ht="12.5" x14ac:dyDescent="0.25">
      <c r="O615" s="10"/>
    </row>
    <row r="616" spans="15:15" ht="12.5" x14ac:dyDescent="0.25">
      <c r="O616" s="10"/>
    </row>
    <row r="617" spans="15:15" ht="12.5" x14ac:dyDescent="0.25">
      <c r="O617" s="10"/>
    </row>
    <row r="618" spans="15:15" ht="12.5" x14ac:dyDescent="0.25">
      <c r="O618" s="10"/>
    </row>
    <row r="619" spans="15:15" ht="12.5" x14ac:dyDescent="0.25">
      <c r="O619" s="10"/>
    </row>
    <row r="620" spans="15:15" ht="12.5" x14ac:dyDescent="0.25">
      <c r="O620" s="10"/>
    </row>
    <row r="621" spans="15:15" ht="12.5" x14ac:dyDescent="0.25">
      <c r="O621" s="10"/>
    </row>
    <row r="622" spans="15:15" ht="12.5" x14ac:dyDescent="0.25">
      <c r="O622" s="10"/>
    </row>
    <row r="623" spans="15:15" ht="12.5" x14ac:dyDescent="0.25">
      <c r="O623" s="10"/>
    </row>
    <row r="624" spans="15:15" ht="12.5" x14ac:dyDescent="0.25">
      <c r="O624" s="10"/>
    </row>
    <row r="625" spans="15:15" ht="12.5" x14ac:dyDescent="0.25">
      <c r="O625" s="10"/>
    </row>
    <row r="626" spans="15:15" ht="12.5" x14ac:dyDescent="0.25">
      <c r="O626" s="10"/>
    </row>
    <row r="627" spans="15:15" ht="12.5" x14ac:dyDescent="0.25">
      <c r="O627" s="10"/>
    </row>
    <row r="628" spans="15:15" ht="12.5" x14ac:dyDescent="0.25">
      <c r="O628" s="10"/>
    </row>
    <row r="629" spans="15:15" ht="12.5" x14ac:dyDescent="0.25">
      <c r="O629" s="10"/>
    </row>
    <row r="630" spans="15:15" ht="12.5" x14ac:dyDescent="0.25">
      <c r="O630" s="10"/>
    </row>
    <row r="631" spans="15:15" ht="12.5" x14ac:dyDescent="0.25">
      <c r="O631" s="10"/>
    </row>
    <row r="632" spans="15:15" ht="12.5" x14ac:dyDescent="0.25">
      <c r="O632" s="10"/>
    </row>
    <row r="633" spans="15:15" ht="12.5" x14ac:dyDescent="0.25">
      <c r="O633" s="10"/>
    </row>
    <row r="634" spans="15:15" ht="12.5" x14ac:dyDescent="0.25">
      <c r="O634" s="10"/>
    </row>
    <row r="635" spans="15:15" ht="12.5" x14ac:dyDescent="0.25">
      <c r="O635" s="10"/>
    </row>
    <row r="636" spans="15:15" ht="12.5" x14ac:dyDescent="0.25">
      <c r="O636" s="10"/>
    </row>
    <row r="637" spans="15:15" ht="12.5" x14ac:dyDescent="0.25">
      <c r="O637" s="10"/>
    </row>
    <row r="638" spans="15:15" ht="12.5" x14ac:dyDescent="0.25">
      <c r="O638" s="10"/>
    </row>
    <row r="639" spans="15:15" ht="12.5" x14ac:dyDescent="0.25">
      <c r="O639" s="10"/>
    </row>
    <row r="640" spans="15:15" ht="12.5" x14ac:dyDescent="0.25">
      <c r="O640" s="10"/>
    </row>
    <row r="641" spans="15:15" ht="12.5" x14ac:dyDescent="0.25">
      <c r="O641" s="10"/>
    </row>
    <row r="642" spans="15:15" ht="12.5" x14ac:dyDescent="0.25">
      <c r="O642" s="10"/>
    </row>
    <row r="643" spans="15:15" ht="12.5" x14ac:dyDescent="0.25">
      <c r="O643" s="10"/>
    </row>
    <row r="644" spans="15:15" ht="12.5" x14ac:dyDescent="0.25">
      <c r="O644" s="10"/>
    </row>
    <row r="645" spans="15:15" ht="12.5" x14ac:dyDescent="0.25">
      <c r="O645" s="10"/>
    </row>
    <row r="646" spans="15:15" ht="12.5" x14ac:dyDescent="0.25">
      <c r="O646" s="10"/>
    </row>
    <row r="647" spans="15:15" ht="12.5" x14ac:dyDescent="0.25">
      <c r="O647" s="10"/>
    </row>
    <row r="648" spans="15:15" ht="12.5" x14ac:dyDescent="0.25">
      <c r="O648" s="10"/>
    </row>
    <row r="649" spans="15:15" ht="12.5" x14ac:dyDescent="0.25">
      <c r="O649" s="10"/>
    </row>
    <row r="650" spans="15:15" ht="12.5" x14ac:dyDescent="0.25">
      <c r="O650" s="10"/>
    </row>
    <row r="651" spans="15:15" ht="12.5" x14ac:dyDescent="0.25">
      <c r="O651" s="10"/>
    </row>
    <row r="652" spans="15:15" ht="12.5" x14ac:dyDescent="0.25">
      <c r="O652" s="10"/>
    </row>
    <row r="653" spans="15:15" ht="12.5" x14ac:dyDescent="0.25">
      <c r="O653" s="10"/>
    </row>
    <row r="654" spans="15:15" ht="12.5" x14ac:dyDescent="0.25">
      <c r="O654" s="10"/>
    </row>
    <row r="655" spans="15:15" ht="12.5" x14ac:dyDescent="0.25">
      <c r="O655" s="10"/>
    </row>
    <row r="656" spans="15:15" ht="12.5" x14ac:dyDescent="0.25">
      <c r="O656" s="10"/>
    </row>
    <row r="657" spans="15:15" ht="12.5" x14ac:dyDescent="0.25">
      <c r="O657" s="10"/>
    </row>
    <row r="658" spans="15:15" ht="12.5" x14ac:dyDescent="0.25">
      <c r="O658" s="10"/>
    </row>
    <row r="659" spans="15:15" ht="12.5" x14ac:dyDescent="0.25">
      <c r="O659" s="10"/>
    </row>
    <row r="660" spans="15:15" ht="12.5" x14ac:dyDescent="0.25">
      <c r="O660" s="10"/>
    </row>
    <row r="661" spans="15:15" ht="12.5" x14ac:dyDescent="0.25">
      <c r="O661" s="10"/>
    </row>
    <row r="662" spans="15:15" ht="12.5" x14ac:dyDescent="0.25">
      <c r="O662" s="10"/>
    </row>
    <row r="663" spans="15:15" ht="12.5" x14ac:dyDescent="0.25">
      <c r="O663" s="10"/>
    </row>
    <row r="664" spans="15:15" ht="12.5" x14ac:dyDescent="0.25">
      <c r="O664" s="10"/>
    </row>
    <row r="665" spans="15:15" ht="12.5" x14ac:dyDescent="0.25">
      <c r="O665" s="10"/>
    </row>
    <row r="666" spans="15:15" ht="12.5" x14ac:dyDescent="0.25">
      <c r="O666" s="10"/>
    </row>
    <row r="667" spans="15:15" ht="12.5" x14ac:dyDescent="0.25">
      <c r="O667" s="10"/>
    </row>
    <row r="668" spans="15:15" ht="12.5" x14ac:dyDescent="0.25">
      <c r="O668" s="10"/>
    </row>
    <row r="669" spans="15:15" ht="12.5" x14ac:dyDescent="0.25">
      <c r="O669" s="10"/>
    </row>
    <row r="670" spans="15:15" ht="12.5" x14ac:dyDescent="0.25">
      <c r="O670" s="10"/>
    </row>
    <row r="671" spans="15:15" ht="12.5" x14ac:dyDescent="0.25">
      <c r="O671" s="10"/>
    </row>
    <row r="672" spans="15:15" ht="12.5" x14ac:dyDescent="0.25">
      <c r="O672" s="10"/>
    </row>
    <row r="673" spans="15:15" ht="12.5" x14ac:dyDescent="0.25">
      <c r="O673" s="10"/>
    </row>
    <row r="674" spans="15:15" ht="12.5" x14ac:dyDescent="0.25">
      <c r="O674" s="10"/>
    </row>
    <row r="675" spans="15:15" ht="12.5" x14ac:dyDescent="0.25">
      <c r="O675" s="10"/>
    </row>
    <row r="676" spans="15:15" ht="12.5" x14ac:dyDescent="0.25">
      <c r="O676" s="10"/>
    </row>
    <row r="677" spans="15:15" ht="12.5" x14ac:dyDescent="0.25">
      <c r="O677" s="10"/>
    </row>
    <row r="678" spans="15:15" ht="12.5" x14ac:dyDescent="0.25">
      <c r="O678" s="10"/>
    </row>
    <row r="679" spans="15:15" ht="12.5" x14ac:dyDescent="0.25">
      <c r="O679" s="10"/>
    </row>
    <row r="680" spans="15:15" ht="12.5" x14ac:dyDescent="0.25">
      <c r="O680" s="10"/>
    </row>
    <row r="681" spans="15:15" ht="12.5" x14ac:dyDescent="0.25">
      <c r="O681" s="10"/>
    </row>
    <row r="682" spans="15:15" ht="12.5" x14ac:dyDescent="0.25">
      <c r="O682" s="10"/>
    </row>
    <row r="683" spans="15:15" ht="12.5" x14ac:dyDescent="0.25">
      <c r="O683" s="10"/>
    </row>
    <row r="684" spans="15:15" ht="12.5" x14ac:dyDescent="0.25">
      <c r="O684" s="10"/>
    </row>
    <row r="685" spans="15:15" ht="12.5" x14ac:dyDescent="0.25">
      <c r="O685" s="10"/>
    </row>
    <row r="686" spans="15:15" ht="12.5" x14ac:dyDescent="0.25">
      <c r="O686" s="10"/>
    </row>
    <row r="687" spans="15:15" ht="12.5" x14ac:dyDescent="0.25">
      <c r="O687" s="10"/>
    </row>
    <row r="688" spans="15:15" ht="12.5" x14ac:dyDescent="0.25">
      <c r="O688" s="10"/>
    </row>
    <row r="689" spans="15:15" ht="12.5" x14ac:dyDescent="0.25">
      <c r="O689" s="10"/>
    </row>
    <row r="690" spans="15:15" ht="12.5" x14ac:dyDescent="0.25">
      <c r="O690" s="10"/>
    </row>
    <row r="691" spans="15:15" ht="12.5" x14ac:dyDescent="0.25">
      <c r="O691" s="10"/>
    </row>
    <row r="692" spans="15:15" ht="12.5" x14ac:dyDescent="0.25">
      <c r="O692" s="10"/>
    </row>
    <row r="693" spans="15:15" ht="12.5" x14ac:dyDescent="0.25">
      <c r="O693" s="10"/>
    </row>
    <row r="694" spans="15:15" ht="12.5" x14ac:dyDescent="0.25">
      <c r="O694" s="10"/>
    </row>
    <row r="695" spans="15:15" ht="12.5" x14ac:dyDescent="0.25">
      <c r="O695" s="10"/>
    </row>
    <row r="696" spans="15:15" ht="12.5" x14ac:dyDescent="0.25">
      <c r="O696" s="10"/>
    </row>
    <row r="697" spans="15:15" ht="12.5" x14ac:dyDescent="0.25">
      <c r="O697" s="10"/>
    </row>
    <row r="698" spans="15:15" ht="12.5" x14ac:dyDescent="0.25">
      <c r="O698" s="10"/>
    </row>
    <row r="699" spans="15:15" ht="12.5" x14ac:dyDescent="0.25">
      <c r="O699" s="10"/>
    </row>
    <row r="700" spans="15:15" ht="12.5" x14ac:dyDescent="0.25">
      <c r="O700" s="10"/>
    </row>
    <row r="701" spans="15:15" ht="12.5" x14ac:dyDescent="0.25">
      <c r="O701" s="10"/>
    </row>
    <row r="702" spans="15:15" ht="12.5" x14ac:dyDescent="0.25">
      <c r="O702" s="10"/>
    </row>
    <row r="703" spans="15:15" ht="12.5" x14ac:dyDescent="0.25">
      <c r="O703" s="10"/>
    </row>
    <row r="704" spans="15:15" ht="12.5" x14ac:dyDescent="0.25">
      <c r="O704" s="10"/>
    </row>
    <row r="705" spans="15:15" ht="12.5" x14ac:dyDescent="0.25">
      <c r="O705" s="10"/>
    </row>
    <row r="706" spans="15:15" ht="12.5" x14ac:dyDescent="0.25">
      <c r="O706" s="10"/>
    </row>
    <row r="707" spans="15:15" ht="12.5" x14ac:dyDescent="0.25">
      <c r="O707" s="10"/>
    </row>
    <row r="708" spans="15:15" ht="12.5" x14ac:dyDescent="0.25">
      <c r="O708" s="10"/>
    </row>
    <row r="709" spans="15:15" ht="12.5" x14ac:dyDescent="0.25">
      <c r="O709" s="10"/>
    </row>
    <row r="710" spans="15:15" ht="12.5" x14ac:dyDescent="0.25">
      <c r="O710" s="10"/>
    </row>
    <row r="711" spans="15:15" ht="12.5" x14ac:dyDescent="0.25">
      <c r="O711" s="10"/>
    </row>
    <row r="712" spans="15:15" ht="12.5" x14ac:dyDescent="0.25">
      <c r="O712" s="10"/>
    </row>
    <row r="713" spans="15:15" ht="12.5" x14ac:dyDescent="0.25">
      <c r="O713" s="10"/>
    </row>
    <row r="714" spans="15:15" ht="12.5" x14ac:dyDescent="0.25">
      <c r="O714" s="10"/>
    </row>
    <row r="715" spans="15:15" ht="12.5" x14ac:dyDescent="0.25">
      <c r="O715" s="10"/>
    </row>
    <row r="716" spans="15:15" ht="12.5" x14ac:dyDescent="0.25">
      <c r="O716" s="10"/>
    </row>
    <row r="717" spans="15:15" ht="12.5" x14ac:dyDescent="0.25">
      <c r="O717" s="10"/>
    </row>
    <row r="718" spans="15:15" ht="12.5" x14ac:dyDescent="0.25">
      <c r="O718" s="10"/>
    </row>
    <row r="719" spans="15:15" ht="12.5" x14ac:dyDescent="0.25">
      <c r="O719" s="10"/>
    </row>
    <row r="720" spans="15:15" ht="12.5" x14ac:dyDescent="0.25">
      <c r="O720" s="10"/>
    </row>
    <row r="721" spans="15:15" ht="12.5" x14ac:dyDescent="0.25">
      <c r="O721" s="10"/>
    </row>
    <row r="722" spans="15:15" ht="12.5" x14ac:dyDescent="0.25">
      <c r="O722" s="10"/>
    </row>
    <row r="723" spans="15:15" ht="12.5" x14ac:dyDescent="0.25">
      <c r="O723" s="10"/>
    </row>
    <row r="724" spans="15:15" ht="12.5" x14ac:dyDescent="0.25">
      <c r="O724" s="10"/>
    </row>
    <row r="725" spans="15:15" ht="12.5" x14ac:dyDescent="0.25">
      <c r="O725" s="10"/>
    </row>
    <row r="726" spans="15:15" ht="12.5" x14ac:dyDescent="0.25">
      <c r="O726" s="10"/>
    </row>
    <row r="727" spans="15:15" ht="12.5" x14ac:dyDescent="0.25">
      <c r="O727" s="10"/>
    </row>
    <row r="728" spans="15:15" ht="12.5" x14ac:dyDescent="0.25">
      <c r="O728" s="10"/>
    </row>
    <row r="729" spans="15:15" ht="12.5" x14ac:dyDescent="0.25">
      <c r="O729" s="10"/>
    </row>
    <row r="730" spans="15:15" ht="12.5" x14ac:dyDescent="0.25">
      <c r="O730" s="10"/>
    </row>
    <row r="731" spans="15:15" ht="12.5" x14ac:dyDescent="0.25">
      <c r="O731" s="10"/>
    </row>
    <row r="732" spans="15:15" ht="12.5" x14ac:dyDescent="0.25">
      <c r="O732" s="10"/>
    </row>
    <row r="733" spans="15:15" ht="12.5" x14ac:dyDescent="0.25">
      <c r="O733" s="10"/>
    </row>
    <row r="734" spans="15:15" ht="12.5" x14ac:dyDescent="0.25">
      <c r="O734" s="10"/>
    </row>
    <row r="735" spans="15:15" ht="12.5" x14ac:dyDescent="0.25">
      <c r="O735" s="10"/>
    </row>
    <row r="736" spans="15:15" ht="12.5" x14ac:dyDescent="0.25">
      <c r="O736" s="10"/>
    </row>
    <row r="737" spans="15:15" ht="12.5" x14ac:dyDescent="0.25">
      <c r="O737" s="10"/>
    </row>
    <row r="738" spans="15:15" ht="12.5" x14ac:dyDescent="0.25">
      <c r="O738" s="10"/>
    </row>
    <row r="739" spans="15:15" ht="12.5" x14ac:dyDescent="0.25">
      <c r="O739" s="10"/>
    </row>
    <row r="740" spans="15:15" ht="12.5" x14ac:dyDescent="0.25">
      <c r="O740" s="10"/>
    </row>
    <row r="741" spans="15:15" ht="12.5" x14ac:dyDescent="0.25">
      <c r="O741" s="10"/>
    </row>
    <row r="742" spans="15:15" ht="12.5" x14ac:dyDescent="0.25">
      <c r="O742" s="10"/>
    </row>
    <row r="743" spans="15:15" ht="12.5" x14ac:dyDescent="0.25">
      <c r="O743" s="10"/>
    </row>
    <row r="744" spans="15:15" ht="12.5" x14ac:dyDescent="0.25">
      <c r="O744" s="10"/>
    </row>
    <row r="745" spans="15:15" ht="12.5" x14ac:dyDescent="0.25">
      <c r="O745" s="10"/>
    </row>
    <row r="746" spans="15:15" ht="12.5" x14ac:dyDescent="0.25">
      <c r="O746" s="10"/>
    </row>
    <row r="747" spans="15:15" ht="12.5" x14ac:dyDescent="0.25">
      <c r="O747" s="10"/>
    </row>
    <row r="748" spans="15:15" ht="12.5" x14ac:dyDescent="0.25">
      <c r="O748" s="10"/>
    </row>
    <row r="749" spans="15:15" ht="12.5" x14ac:dyDescent="0.25">
      <c r="O749" s="10"/>
    </row>
    <row r="750" spans="15:15" ht="12.5" x14ac:dyDescent="0.25">
      <c r="O750" s="10"/>
    </row>
    <row r="751" spans="15:15" ht="12.5" x14ac:dyDescent="0.25">
      <c r="O751" s="10"/>
    </row>
    <row r="752" spans="15:15" ht="12.5" x14ac:dyDescent="0.25">
      <c r="O752" s="10"/>
    </row>
    <row r="753" spans="15:15" ht="12.5" x14ac:dyDescent="0.25">
      <c r="O753" s="10"/>
    </row>
    <row r="754" spans="15:15" ht="12.5" x14ac:dyDescent="0.25">
      <c r="O754" s="10"/>
    </row>
    <row r="755" spans="15:15" ht="12.5" x14ac:dyDescent="0.25">
      <c r="O755" s="10"/>
    </row>
    <row r="756" spans="15:15" ht="12.5" x14ac:dyDescent="0.25">
      <c r="O756" s="10"/>
    </row>
    <row r="757" spans="15:15" ht="12.5" x14ac:dyDescent="0.25">
      <c r="O757" s="10"/>
    </row>
    <row r="758" spans="15:15" ht="12.5" x14ac:dyDescent="0.25">
      <c r="O758" s="10"/>
    </row>
    <row r="759" spans="15:15" ht="12.5" x14ac:dyDescent="0.25">
      <c r="O759" s="10"/>
    </row>
    <row r="760" spans="15:15" ht="12.5" x14ac:dyDescent="0.25">
      <c r="O760" s="10"/>
    </row>
    <row r="761" spans="15:15" ht="12.5" x14ac:dyDescent="0.25">
      <c r="O761" s="10"/>
    </row>
    <row r="762" spans="15:15" ht="12.5" x14ac:dyDescent="0.25">
      <c r="O762" s="10"/>
    </row>
    <row r="763" spans="15:15" ht="12.5" x14ac:dyDescent="0.25">
      <c r="O763" s="10"/>
    </row>
    <row r="764" spans="15:15" ht="12.5" x14ac:dyDescent="0.25">
      <c r="O764" s="10"/>
    </row>
    <row r="765" spans="15:15" ht="12.5" x14ac:dyDescent="0.25">
      <c r="O765" s="10"/>
    </row>
    <row r="766" spans="15:15" ht="12.5" x14ac:dyDescent="0.25">
      <c r="O766" s="10"/>
    </row>
    <row r="767" spans="15:15" ht="12.5" x14ac:dyDescent="0.25">
      <c r="O767" s="10"/>
    </row>
    <row r="768" spans="15:15" ht="12.5" x14ac:dyDescent="0.25">
      <c r="O768" s="10"/>
    </row>
    <row r="769" spans="15:15" ht="12.5" x14ac:dyDescent="0.25">
      <c r="O769" s="10"/>
    </row>
    <row r="770" spans="15:15" ht="12.5" x14ac:dyDescent="0.25">
      <c r="O770" s="10"/>
    </row>
    <row r="771" spans="15:15" ht="12.5" x14ac:dyDescent="0.25">
      <c r="O771" s="10"/>
    </row>
    <row r="772" spans="15:15" ht="12.5" x14ac:dyDescent="0.25">
      <c r="O772" s="10"/>
    </row>
    <row r="773" spans="15:15" ht="12.5" x14ac:dyDescent="0.25">
      <c r="O773" s="10"/>
    </row>
    <row r="774" spans="15:15" ht="12.5" x14ac:dyDescent="0.25">
      <c r="O774" s="10"/>
    </row>
    <row r="775" spans="15:15" ht="12.5" x14ac:dyDescent="0.25">
      <c r="O775" s="10"/>
    </row>
    <row r="776" spans="15:15" ht="12.5" x14ac:dyDescent="0.25">
      <c r="O776" s="10"/>
    </row>
    <row r="777" spans="15:15" ht="12.5" x14ac:dyDescent="0.25">
      <c r="O777" s="10"/>
    </row>
    <row r="778" spans="15:15" ht="12.5" x14ac:dyDescent="0.25">
      <c r="O778" s="10"/>
    </row>
    <row r="779" spans="15:15" ht="12.5" x14ac:dyDescent="0.25">
      <c r="O779" s="10"/>
    </row>
    <row r="780" spans="15:15" ht="12.5" x14ac:dyDescent="0.25">
      <c r="O780" s="10"/>
    </row>
    <row r="781" spans="15:15" ht="12.5" x14ac:dyDescent="0.25">
      <c r="O781" s="10"/>
    </row>
    <row r="782" spans="15:15" ht="12.5" x14ac:dyDescent="0.25">
      <c r="O782" s="10"/>
    </row>
    <row r="783" spans="15:15" ht="12.5" x14ac:dyDescent="0.25">
      <c r="O783" s="10"/>
    </row>
    <row r="784" spans="15:15" ht="12.5" x14ac:dyDescent="0.25">
      <c r="O784" s="10"/>
    </row>
    <row r="785" spans="15:15" ht="12.5" x14ac:dyDescent="0.25">
      <c r="O785" s="10"/>
    </row>
    <row r="786" spans="15:15" ht="12.5" x14ac:dyDescent="0.25">
      <c r="O786" s="10"/>
    </row>
    <row r="787" spans="15:15" ht="12.5" x14ac:dyDescent="0.25">
      <c r="O787" s="10"/>
    </row>
    <row r="788" spans="15:15" ht="12.5" x14ac:dyDescent="0.25">
      <c r="O788" s="10"/>
    </row>
    <row r="789" spans="15:15" ht="12.5" x14ac:dyDescent="0.25">
      <c r="O789" s="10"/>
    </row>
    <row r="790" spans="15:15" ht="12.5" x14ac:dyDescent="0.25">
      <c r="O790" s="10"/>
    </row>
    <row r="791" spans="15:15" ht="12.5" x14ac:dyDescent="0.25">
      <c r="O791" s="10"/>
    </row>
    <row r="792" spans="15:15" ht="12.5" x14ac:dyDescent="0.25">
      <c r="O792" s="10"/>
    </row>
    <row r="793" spans="15:15" ht="12.5" x14ac:dyDescent="0.25">
      <c r="O793" s="10"/>
    </row>
    <row r="794" spans="15:15" ht="12.5" x14ac:dyDescent="0.25">
      <c r="O794" s="10"/>
    </row>
    <row r="795" spans="15:15" ht="12.5" x14ac:dyDescent="0.25">
      <c r="O795" s="10"/>
    </row>
    <row r="796" spans="15:15" ht="12.5" x14ac:dyDescent="0.25">
      <c r="O796" s="10"/>
    </row>
    <row r="797" spans="15:15" ht="12.5" x14ac:dyDescent="0.25">
      <c r="O797" s="10"/>
    </row>
    <row r="798" spans="15:15" ht="12.5" x14ac:dyDescent="0.25">
      <c r="O798" s="10"/>
    </row>
    <row r="799" spans="15:15" ht="12.5" x14ac:dyDescent="0.25">
      <c r="O799" s="10"/>
    </row>
    <row r="800" spans="15:15" ht="12.5" x14ac:dyDescent="0.25">
      <c r="O800" s="10"/>
    </row>
    <row r="801" spans="15:15" ht="12.5" x14ac:dyDescent="0.25">
      <c r="O801" s="10"/>
    </row>
    <row r="802" spans="15:15" ht="12.5" x14ac:dyDescent="0.25">
      <c r="O802" s="10"/>
    </row>
    <row r="803" spans="15:15" ht="12.5" x14ac:dyDescent="0.25">
      <c r="O803" s="10"/>
    </row>
    <row r="804" spans="15:15" ht="12.5" x14ac:dyDescent="0.25">
      <c r="O804" s="10"/>
    </row>
    <row r="805" spans="15:15" ht="12.5" x14ac:dyDescent="0.25">
      <c r="O805" s="10"/>
    </row>
    <row r="806" spans="15:15" ht="12.5" x14ac:dyDescent="0.25">
      <c r="O806" s="10"/>
    </row>
    <row r="807" spans="15:15" ht="12.5" x14ac:dyDescent="0.25">
      <c r="O807" s="10"/>
    </row>
    <row r="808" spans="15:15" ht="12.5" x14ac:dyDescent="0.25">
      <c r="O808" s="10"/>
    </row>
    <row r="809" spans="15:15" ht="12.5" x14ac:dyDescent="0.25">
      <c r="O809" s="10"/>
    </row>
    <row r="810" spans="15:15" ht="12.5" x14ac:dyDescent="0.25">
      <c r="O810" s="10"/>
    </row>
    <row r="811" spans="15:15" ht="12.5" x14ac:dyDescent="0.25">
      <c r="O811" s="10"/>
    </row>
    <row r="812" spans="15:15" ht="12.5" x14ac:dyDescent="0.25">
      <c r="O812" s="10"/>
    </row>
    <row r="813" spans="15:15" ht="12.5" x14ac:dyDescent="0.25">
      <c r="O813" s="10"/>
    </row>
    <row r="814" spans="15:15" ht="12.5" x14ac:dyDescent="0.25">
      <c r="O814" s="10"/>
    </row>
    <row r="815" spans="15:15" ht="12.5" x14ac:dyDescent="0.25">
      <c r="O815" s="10"/>
    </row>
    <row r="816" spans="15:15" ht="12.5" x14ac:dyDescent="0.25">
      <c r="O816" s="10"/>
    </row>
    <row r="817" spans="15:15" ht="12.5" x14ac:dyDescent="0.25">
      <c r="O817" s="10"/>
    </row>
    <row r="818" spans="15:15" ht="12.5" x14ac:dyDescent="0.25">
      <c r="O818" s="10"/>
    </row>
    <row r="819" spans="15:15" ht="12.5" x14ac:dyDescent="0.25">
      <c r="O819" s="10"/>
    </row>
    <row r="820" spans="15:15" ht="12.5" x14ac:dyDescent="0.25">
      <c r="O820" s="10"/>
    </row>
    <row r="821" spans="15:15" ht="12.5" x14ac:dyDescent="0.25">
      <c r="O821" s="10"/>
    </row>
    <row r="822" spans="15:15" ht="12.5" x14ac:dyDescent="0.25">
      <c r="O822" s="10"/>
    </row>
    <row r="823" spans="15:15" ht="12.5" x14ac:dyDescent="0.25">
      <c r="O823" s="10"/>
    </row>
    <row r="824" spans="15:15" ht="12.5" x14ac:dyDescent="0.25">
      <c r="O824" s="10"/>
    </row>
    <row r="825" spans="15:15" ht="12.5" x14ac:dyDescent="0.25">
      <c r="O825" s="10"/>
    </row>
    <row r="826" spans="15:15" ht="12.5" x14ac:dyDescent="0.25">
      <c r="O826" s="10"/>
    </row>
    <row r="827" spans="15:15" ht="12.5" x14ac:dyDescent="0.25">
      <c r="O827" s="10"/>
    </row>
    <row r="828" spans="15:15" ht="12.5" x14ac:dyDescent="0.25">
      <c r="O828" s="10"/>
    </row>
    <row r="829" spans="15:15" ht="12.5" x14ac:dyDescent="0.25">
      <c r="O829" s="10"/>
    </row>
    <row r="830" spans="15:15" ht="12.5" x14ac:dyDescent="0.25">
      <c r="O830" s="10"/>
    </row>
    <row r="831" spans="15:15" ht="12.5" x14ac:dyDescent="0.25">
      <c r="O831" s="10"/>
    </row>
    <row r="832" spans="15:15" ht="12.5" x14ac:dyDescent="0.25">
      <c r="O832" s="10"/>
    </row>
    <row r="833" spans="15:15" ht="12.5" x14ac:dyDescent="0.25">
      <c r="O833" s="10"/>
    </row>
    <row r="834" spans="15:15" ht="12.5" x14ac:dyDescent="0.25">
      <c r="O834" s="10"/>
    </row>
    <row r="835" spans="15:15" ht="12.5" x14ac:dyDescent="0.25">
      <c r="O835" s="10"/>
    </row>
    <row r="836" spans="15:15" ht="12.5" x14ac:dyDescent="0.25">
      <c r="O836" s="10"/>
    </row>
    <row r="837" spans="15:15" ht="12.5" x14ac:dyDescent="0.25">
      <c r="O837" s="10"/>
    </row>
    <row r="838" spans="15:15" ht="12.5" x14ac:dyDescent="0.25">
      <c r="O838" s="10"/>
    </row>
    <row r="839" spans="15:15" ht="12.5" x14ac:dyDescent="0.25">
      <c r="O839" s="10"/>
    </row>
    <row r="840" spans="15:15" ht="12.5" x14ac:dyDescent="0.25">
      <c r="O840" s="10"/>
    </row>
    <row r="841" spans="15:15" ht="12.5" x14ac:dyDescent="0.25">
      <c r="O841" s="10"/>
    </row>
    <row r="842" spans="15:15" ht="12.5" x14ac:dyDescent="0.25">
      <c r="O842" s="10"/>
    </row>
    <row r="843" spans="15:15" ht="12.5" x14ac:dyDescent="0.25">
      <c r="O843" s="10"/>
    </row>
    <row r="844" spans="15:15" ht="12.5" x14ac:dyDescent="0.25">
      <c r="O844" s="10"/>
    </row>
    <row r="845" spans="15:15" ht="12.5" x14ac:dyDescent="0.25">
      <c r="O845" s="10"/>
    </row>
    <row r="846" spans="15:15" ht="12.5" x14ac:dyDescent="0.25">
      <c r="O846" s="10"/>
    </row>
    <row r="847" spans="15:15" ht="12.5" x14ac:dyDescent="0.25">
      <c r="O847" s="10"/>
    </row>
    <row r="848" spans="15:15" ht="12.5" x14ac:dyDescent="0.25">
      <c r="O848" s="10"/>
    </row>
    <row r="849" spans="15:15" ht="12.5" x14ac:dyDescent="0.25">
      <c r="O849" s="10"/>
    </row>
    <row r="850" spans="15:15" ht="12.5" x14ac:dyDescent="0.25">
      <c r="O850" s="10"/>
    </row>
    <row r="851" spans="15:15" ht="12.5" x14ac:dyDescent="0.25">
      <c r="O851" s="10"/>
    </row>
    <row r="852" spans="15:15" ht="12.5" x14ac:dyDescent="0.25">
      <c r="O852" s="10"/>
    </row>
    <row r="853" spans="15:15" ht="12.5" x14ac:dyDescent="0.25">
      <c r="O853" s="10"/>
    </row>
    <row r="854" spans="15:15" ht="12.5" x14ac:dyDescent="0.25">
      <c r="O854" s="10"/>
    </row>
    <row r="855" spans="15:15" ht="12.5" x14ac:dyDescent="0.25">
      <c r="O855" s="10"/>
    </row>
    <row r="856" spans="15:15" ht="12.5" x14ac:dyDescent="0.25">
      <c r="O856" s="10"/>
    </row>
    <row r="857" spans="15:15" ht="12.5" x14ac:dyDescent="0.25">
      <c r="O857" s="10"/>
    </row>
    <row r="858" spans="15:15" ht="12.5" x14ac:dyDescent="0.25">
      <c r="O858" s="10"/>
    </row>
    <row r="859" spans="15:15" ht="12.5" x14ac:dyDescent="0.25">
      <c r="O859" s="10"/>
    </row>
    <row r="860" spans="15:15" ht="12.5" x14ac:dyDescent="0.25">
      <c r="O860" s="10"/>
    </row>
    <row r="861" spans="15:15" ht="12.5" x14ac:dyDescent="0.25">
      <c r="O861" s="10"/>
    </row>
    <row r="862" spans="15:15" ht="12.5" x14ac:dyDescent="0.25">
      <c r="O862" s="10"/>
    </row>
    <row r="863" spans="15:15" ht="12.5" x14ac:dyDescent="0.25">
      <c r="O863" s="10"/>
    </row>
    <row r="864" spans="15:15" ht="12.5" x14ac:dyDescent="0.25">
      <c r="O864" s="10"/>
    </row>
    <row r="865" spans="15:15" ht="12.5" x14ac:dyDescent="0.25">
      <c r="O865" s="10"/>
    </row>
    <row r="866" spans="15:15" ht="12.5" x14ac:dyDescent="0.25">
      <c r="O866" s="10"/>
    </row>
    <row r="867" spans="15:15" ht="12.5" x14ac:dyDescent="0.25">
      <c r="O867" s="10"/>
    </row>
    <row r="868" spans="15:15" ht="12.5" x14ac:dyDescent="0.25">
      <c r="O868" s="10"/>
    </row>
    <row r="869" spans="15:15" ht="12.5" x14ac:dyDescent="0.25">
      <c r="O869" s="10"/>
    </row>
    <row r="870" spans="15:15" ht="12.5" x14ac:dyDescent="0.25">
      <c r="O870" s="10"/>
    </row>
    <row r="871" spans="15:15" ht="12.5" x14ac:dyDescent="0.25">
      <c r="O871" s="10"/>
    </row>
    <row r="872" spans="15:15" ht="12.5" x14ac:dyDescent="0.25">
      <c r="O872" s="10"/>
    </row>
    <row r="873" spans="15:15" ht="12.5" x14ac:dyDescent="0.25">
      <c r="O873" s="10"/>
    </row>
    <row r="874" spans="15:15" ht="12.5" x14ac:dyDescent="0.25">
      <c r="O874" s="10"/>
    </row>
    <row r="875" spans="15:15" ht="12.5" x14ac:dyDescent="0.25">
      <c r="O875" s="10"/>
    </row>
    <row r="876" spans="15:15" ht="12.5" x14ac:dyDescent="0.25">
      <c r="O876" s="10"/>
    </row>
    <row r="877" spans="15:15" ht="12.5" x14ac:dyDescent="0.25">
      <c r="O877" s="10"/>
    </row>
    <row r="878" spans="15:15" ht="12.5" x14ac:dyDescent="0.25">
      <c r="O878" s="10"/>
    </row>
    <row r="879" spans="15:15" ht="12.5" x14ac:dyDescent="0.25">
      <c r="O879" s="10"/>
    </row>
    <row r="880" spans="15:15" ht="12.5" x14ac:dyDescent="0.25">
      <c r="O880" s="10"/>
    </row>
    <row r="881" spans="15:15" ht="12.5" x14ac:dyDescent="0.25">
      <c r="O881" s="10"/>
    </row>
    <row r="882" spans="15:15" ht="12.5" x14ac:dyDescent="0.25">
      <c r="O882" s="10"/>
    </row>
    <row r="883" spans="15:15" ht="12.5" x14ac:dyDescent="0.25">
      <c r="O883" s="10"/>
    </row>
    <row r="884" spans="15:15" ht="12.5" x14ac:dyDescent="0.25">
      <c r="O884" s="10"/>
    </row>
    <row r="885" spans="15:15" ht="12.5" x14ac:dyDescent="0.25">
      <c r="O885" s="10"/>
    </row>
    <row r="886" spans="15:15" ht="12.5" x14ac:dyDescent="0.25">
      <c r="O886" s="10"/>
    </row>
    <row r="887" spans="15:15" ht="12.5" x14ac:dyDescent="0.25">
      <c r="O887" s="10"/>
    </row>
    <row r="888" spans="15:15" ht="12.5" x14ac:dyDescent="0.25">
      <c r="O888" s="10"/>
    </row>
    <row r="889" spans="15:15" ht="12.5" x14ac:dyDescent="0.25">
      <c r="O889" s="10"/>
    </row>
    <row r="890" spans="15:15" ht="12.5" x14ac:dyDescent="0.25">
      <c r="O890" s="10"/>
    </row>
    <row r="891" spans="15:15" ht="12.5" x14ac:dyDescent="0.25">
      <c r="O891" s="10"/>
    </row>
    <row r="892" spans="15:15" ht="12.5" x14ac:dyDescent="0.25">
      <c r="O892" s="10"/>
    </row>
    <row r="893" spans="15:15" ht="12.5" x14ac:dyDescent="0.25">
      <c r="O893" s="10"/>
    </row>
    <row r="894" spans="15:15" ht="12.5" x14ac:dyDescent="0.25">
      <c r="O894" s="10"/>
    </row>
    <row r="895" spans="15:15" ht="12.5" x14ac:dyDescent="0.25">
      <c r="O895" s="10"/>
    </row>
    <row r="896" spans="15:15" ht="12.5" x14ac:dyDescent="0.25">
      <c r="O896" s="10"/>
    </row>
    <row r="897" spans="15:15" ht="12.5" x14ac:dyDescent="0.25">
      <c r="O897" s="10"/>
    </row>
    <row r="898" spans="15:15" ht="12.5" x14ac:dyDescent="0.25">
      <c r="O898" s="10"/>
    </row>
    <row r="899" spans="15:15" ht="12.5" x14ac:dyDescent="0.25">
      <c r="O899" s="10"/>
    </row>
    <row r="900" spans="15:15" ht="12.5" x14ac:dyDescent="0.25">
      <c r="O900" s="10"/>
    </row>
    <row r="901" spans="15:15" ht="12.5" x14ac:dyDescent="0.25">
      <c r="O901" s="10"/>
    </row>
    <row r="902" spans="15:15" ht="12.5" x14ac:dyDescent="0.25">
      <c r="O902" s="10"/>
    </row>
    <row r="903" spans="15:15" ht="12.5" x14ac:dyDescent="0.25">
      <c r="O903" s="10"/>
    </row>
    <row r="904" spans="15:15" ht="12.5" x14ac:dyDescent="0.25">
      <c r="O904" s="10"/>
    </row>
    <row r="905" spans="15:15" ht="12.5" x14ac:dyDescent="0.25">
      <c r="O905" s="10"/>
    </row>
    <row r="906" spans="15:15" ht="12.5" x14ac:dyDescent="0.25">
      <c r="O906" s="10"/>
    </row>
    <row r="907" spans="15:15" ht="12.5" x14ac:dyDescent="0.25">
      <c r="O907" s="10"/>
    </row>
    <row r="908" spans="15:15" ht="12.5" x14ac:dyDescent="0.25">
      <c r="O908" s="10"/>
    </row>
    <row r="909" spans="15:15" ht="12.5" x14ac:dyDescent="0.25">
      <c r="O909" s="10"/>
    </row>
    <row r="910" spans="15:15" ht="12.5" x14ac:dyDescent="0.25">
      <c r="O910" s="10"/>
    </row>
    <row r="911" spans="15:15" ht="12.5" x14ac:dyDescent="0.25">
      <c r="O911" s="10"/>
    </row>
    <row r="912" spans="15:15" ht="12.5" x14ac:dyDescent="0.25">
      <c r="O912" s="10"/>
    </row>
    <row r="913" spans="15:15" ht="12.5" x14ac:dyDescent="0.25">
      <c r="O913" s="10"/>
    </row>
    <row r="914" spans="15:15" ht="12.5" x14ac:dyDescent="0.25">
      <c r="O914" s="10"/>
    </row>
    <row r="915" spans="15:15" ht="12.5" x14ac:dyDescent="0.25">
      <c r="O915" s="10"/>
    </row>
    <row r="916" spans="15:15" ht="12.5" x14ac:dyDescent="0.25">
      <c r="O916" s="10"/>
    </row>
    <row r="917" spans="15:15" ht="12.5" x14ac:dyDescent="0.25">
      <c r="O917" s="10"/>
    </row>
    <row r="918" spans="15:15" ht="12.5" x14ac:dyDescent="0.25">
      <c r="O918" s="10"/>
    </row>
    <row r="919" spans="15:15" ht="12.5" x14ac:dyDescent="0.25">
      <c r="O919" s="10"/>
    </row>
    <row r="920" spans="15:15" ht="12.5" x14ac:dyDescent="0.25">
      <c r="O920" s="10"/>
    </row>
    <row r="921" spans="15:15" ht="12.5" x14ac:dyDescent="0.25">
      <c r="O921" s="10"/>
    </row>
    <row r="922" spans="15:15" ht="12.5" x14ac:dyDescent="0.25">
      <c r="O922" s="10"/>
    </row>
    <row r="923" spans="15:15" ht="12.5" x14ac:dyDescent="0.25">
      <c r="O923" s="10"/>
    </row>
    <row r="924" spans="15:15" ht="12.5" x14ac:dyDescent="0.25">
      <c r="O924" s="10"/>
    </row>
    <row r="925" spans="15:15" ht="12.5" x14ac:dyDescent="0.25">
      <c r="O925" s="10"/>
    </row>
    <row r="926" spans="15:15" ht="12.5" x14ac:dyDescent="0.25">
      <c r="O926" s="10"/>
    </row>
    <row r="927" spans="15:15" ht="12.5" x14ac:dyDescent="0.25">
      <c r="O927" s="10"/>
    </row>
    <row r="928" spans="15:15" ht="12.5" x14ac:dyDescent="0.25">
      <c r="O928" s="10"/>
    </row>
    <row r="929" spans="15:15" ht="12.5" x14ac:dyDescent="0.25">
      <c r="O929" s="10"/>
    </row>
    <row r="930" spans="15:15" ht="12.5" x14ac:dyDescent="0.25">
      <c r="O930" s="10"/>
    </row>
    <row r="931" spans="15:15" ht="12.5" x14ac:dyDescent="0.25">
      <c r="O931" s="10"/>
    </row>
    <row r="932" spans="15:15" ht="12.5" x14ac:dyDescent="0.25">
      <c r="O932" s="10"/>
    </row>
    <row r="933" spans="15:15" ht="12.5" x14ac:dyDescent="0.25">
      <c r="O933" s="10"/>
    </row>
    <row r="934" spans="15:15" ht="12.5" x14ac:dyDescent="0.25">
      <c r="O934" s="10"/>
    </row>
    <row r="935" spans="15:15" ht="12.5" x14ac:dyDescent="0.25">
      <c r="O935" s="10"/>
    </row>
    <row r="936" spans="15:15" ht="12.5" x14ac:dyDescent="0.25">
      <c r="O936" s="10"/>
    </row>
    <row r="937" spans="15:15" ht="12.5" x14ac:dyDescent="0.25">
      <c r="O937" s="10"/>
    </row>
    <row r="938" spans="15:15" ht="12.5" x14ac:dyDescent="0.25">
      <c r="O938" s="10"/>
    </row>
    <row r="939" spans="15:15" ht="12.5" x14ac:dyDescent="0.25">
      <c r="O939" s="10"/>
    </row>
    <row r="940" spans="15:15" ht="12.5" x14ac:dyDescent="0.25">
      <c r="O940" s="10"/>
    </row>
    <row r="941" spans="15:15" ht="12.5" x14ac:dyDescent="0.25">
      <c r="O941" s="10"/>
    </row>
    <row r="942" spans="15:15" ht="12.5" x14ac:dyDescent="0.25">
      <c r="O942" s="10"/>
    </row>
    <row r="943" spans="15:15" ht="12.5" x14ac:dyDescent="0.25">
      <c r="O943" s="10"/>
    </row>
    <row r="944" spans="15:15" ht="12.5" x14ac:dyDescent="0.25">
      <c r="O944" s="10"/>
    </row>
    <row r="945" spans="15:15" ht="12.5" x14ac:dyDescent="0.25">
      <c r="O945" s="10"/>
    </row>
    <row r="946" spans="15:15" ht="12.5" x14ac:dyDescent="0.25">
      <c r="O946" s="10"/>
    </row>
    <row r="947" spans="15:15" ht="12.5" x14ac:dyDescent="0.25">
      <c r="O947" s="10"/>
    </row>
    <row r="948" spans="15:15" ht="12.5" x14ac:dyDescent="0.25">
      <c r="O948" s="10"/>
    </row>
    <row r="949" spans="15:15" ht="12.5" x14ac:dyDescent="0.25">
      <c r="O949" s="10"/>
    </row>
    <row r="950" spans="15:15" ht="12.5" x14ac:dyDescent="0.25">
      <c r="O950" s="10"/>
    </row>
    <row r="951" spans="15:15" ht="12.5" x14ac:dyDescent="0.25">
      <c r="O951" s="10"/>
    </row>
    <row r="952" spans="15:15" ht="12.5" x14ac:dyDescent="0.25">
      <c r="O952" s="10"/>
    </row>
    <row r="953" spans="15:15" ht="12.5" x14ac:dyDescent="0.25">
      <c r="O953" s="10"/>
    </row>
    <row r="954" spans="15:15" ht="12.5" x14ac:dyDescent="0.25">
      <c r="O954" s="10"/>
    </row>
    <row r="955" spans="15:15" ht="12.5" x14ac:dyDescent="0.25">
      <c r="O955" s="10"/>
    </row>
    <row r="956" spans="15:15" ht="12.5" x14ac:dyDescent="0.25">
      <c r="O956" s="10"/>
    </row>
    <row r="957" spans="15:15" ht="12.5" x14ac:dyDescent="0.25">
      <c r="O957" s="10"/>
    </row>
    <row r="958" spans="15:15" ht="12.5" x14ac:dyDescent="0.25">
      <c r="O958" s="10"/>
    </row>
    <row r="959" spans="15:15" ht="12.5" x14ac:dyDescent="0.25">
      <c r="O959" s="10"/>
    </row>
    <row r="960" spans="15:15" ht="12.5" x14ac:dyDescent="0.25">
      <c r="O960" s="10"/>
    </row>
    <row r="961" spans="15:15" ht="12.5" x14ac:dyDescent="0.25">
      <c r="O961" s="10"/>
    </row>
    <row r="962" spans="15:15" ht="12.5" x14ac:dyDescent="0.25">
      <c r="O962" s="10"/>
    </row>
    <row r="963" spans="15:15" ht="12.5" x14ac:dyDescent="0.25">
      <c r="O963" s="10"/>
    </row>
    <row r="964" spans="15:15" ht="12.5" x14ac:dyDescent="0.25">
      <c r="O964" s="10"/>
    </row>
    <row r="965" spans="15:15" ht="12.5" x14ac:dyDescent="0.25">
      <c r="O965" s="10"/>
    </row>
    <row r="966" spans="15:15" ht="12.5" x14ac:dyDescent="0.25">
      <c r="O966" s="10"/>
    </row>
    <row r="967" spans="15:15" ht="12.5" x14ac:dyDescent="0.25">
      <c r="O967" s="10"/>
    </row>
    <row r="968" spans="15:15" ht="12.5" x14ac:dyDescent="0.25">
      <c r="O968" s="10"/>
    </row>
    <row r="969" spans="15:15" ht="12.5" x14ac:dyDescent="0.25">
      <c r="O969" s="10"/>
    </row>
    <row r="970" spans="15:15" ht="12.5" x14ac:dyDescent="0.25">
      <c r="O970" s="10"/>
    </row>
    <row r="971" spans="15:15" ht="12.5" x14ac:dyDescent="0.25">
      <c r="O971" s="10"/>
    </row>
    <row r="972" spans="15:15" ht="12.5" x14ac:dyDescent="0.25">
      <c r="O972" s="10"/>
    </row>
    <row r="973" spans="15:15" ht="12.5" x14ac:dyDescent="0.25">
      <c r="O973" s="10"/>
    </row>
    <row r="974" spans="15:15" ht="12.5" x14ac:dyDescent="0.25">
      <c r="O974" s="10"/>
    </row>
    <row r="975" spans="15:15" ht="12.5" x14ac:dyDescent="0.25">
      <c r="O975" s="10"/>
    </row>
    <row r="976" spans="15:15" ht="12.5" x14ac:dyDescent="0.25">
      <c r="O976" s="10"/>
    </row>
    <row r="977" spans="15:15" ht="12.5" x14ac:dyDescent="0.25">
      <c r="O977" s="10"/>
    </row>
    <row r="978" spans="15:15" ht="12.5" x14ac:dyDescent="0.25">
      <c r="O978" s="10"/>
    </row>
    <row r="979" spans="15:15" ht="12.5" x14ac:dyDescent="0.25">
      <c r="O979" s="10"/>
    </row>
    <row r="980" spans="15:15" ht="12.5" x14ac:dyDescent="0.25">
      <c r="O980" s="10"/>
    </row>
    <row r="981" spans="15:15" ht="12.5" x14ac:dyDescent="0.25">
      <c r="O981" s="10"/>
    </row>
    <row r="982" spans="15:15" ht="12.5" x14ac:dyDescent="0.25">
      <c r="O982" s="10"/>
    </row>
    <row r="983" spans="15:15" ht="12.5" x14ac:dyDescent="0.25">
      <c r="O983" s="10"/>
    </row>
    <row r="984" spans="15:15" ht="12.5" x14ac:dyDescent="0.25">
      <c r="O984" s="10"/>
    </row>
    <row r="985" spans="15:15" ht="12.5" x14ac:dyDescent="0.25">
      <c r="O985" s="10"/>
    </row>
    <row r="986" spans="15:15" ht="12.5" x14ac:dyDescent="0.25">
      <c r="O986" s="10"/>
    </row>
    <row r="987" spans="15:15" ht="12.5" x14ac:dyDescent="0.25">
      <c r="O987" s="10"/>
    </row>
    <row r="988" spans="15:15" ht="12.5" x14ac:dyDescent="0.25">
      <c r="O988" s="10"/>
    </row>
    <row r="989" spans="15:15" ht="12.5" x14ac:dyDescent="0.25">
      <c r="O989" s="10"/>
    </row>
    <row r="990" spans="15:15" ht="12.5" x14ac:dyDescent="0.25">
      <c r="O990" s="10"/>
    </row>
    <row r="991" spans="15:15" ht="12.5" x14ac:dyDescent="0.25">
      <c r="O991" s="10"/>
    </row>
    <row r="992" spans="15:15" ht="12.5" x14ac:dyDescent="0.25">
      <c r="O992" s="10"/>
    </row>
    <row r="993" spans="15:15" ht="12.5" x14ac:dyDescent="0.25">
      <c r="O993" s="10"/>
    </row>
    <row r="994" spans="15:15" ht="12.5" x14ac:dyDescent="0.25">
      <c r="O994" s="10"/>
    </row>
    <row r="995" spans="15:15" ht="12.5" x14ac:dyDescent="0.25">
      <c r="O995" s="10"/>
    </row>
    <row r="996" spans="15:15" ht="12.5" x14ac:dyDescent="0.25">
      <c r="O996" s="10"/>
    </row>
    <row r="997" spans="15:15" ht="12.5" x14ac:dyDescent="0.25">
      <c r="O997" s="10"/>
    </row>
    <row r="998" spans="15:15" ht="12.5" x14ac:dyDescent="0.25">
      <c r="O998" s="10"/>
    </row>
    <row r="999" spans="15:15" ht="12.5" x14ac:dyDescent="0.25">
      <c r="O999" s="10"/>
    </row>
    <row r="1000" spans="15:15" ht="12.5" x14ac:dyDescent="0.25">
      <c r="O1000" s="10"/>
    </row>
    <row r="1001" spans="15:15" ht="12.5" x14ac:dyDescent="0.25">
      <c r="O1001" s="10"/>
    </row>
    <row r="1002" spans="15:15" ht="12.5" x14ac:dyDescent="0.25">
      <c r="O1002" s="10"/>
    </row>
    <row r="1003" spans="15:15" ht="12.5" x14ac:dyDescent="0.25">
      <c r="O1003" s="10"/>
    </row>
  </sheetData>
  <mergeCells count="174">
    <mergeCell ref="N43:N45"/>
    <mergeCell ref="U44:U45"/>
    <mergeCell ref="AC27:AC33"/>
    <mergeCell ref="H31:H33"/>
    <mergeCell ref="I31:I33"/>
    <mergeCell ref="AC18:AC26"/>
    <mergeCell ref="O19:O20"/>
    <mergeCell ref="P19:P20"/>
    <mergeCell ref="Q19:Q20"/>
    <mergeCell ref="K18:K20"/>
    <mergeCell ref="AC34:AC42"/>
    <mergeCell ref="J23:J26"/>
    <mergeCell ref="K23:K26"/>
    <mergeCell ref="U23:U26"/>
    <mergeCell ref="V23:V26"/>
    <mergeCell ref="W23:W26"/>
    <mergeCell ref="V34:V42"/>
    <mergeCell ref="W34:W42"/>
    <mergeCell ref="X31:X33"/>
    <mergeCell ref="Y31:Y33"/>
    <mergeCell ref="X34:X42"/>
    <mergeCell ref="Y34:Y42"/>
    <mergeCell ref="Z19:Z20"/>
    <mergeCell ref="AA19:AA20"/>
    <mergeCell ref="AB19:AB20"/>
    <mergeCell ref="T18:T20"/>
    <mergeCell ref="AC43:AC45"/>
    <mergeCell ref="J34:J42"/>
    <mergeCell ref="K34:K42"/>
    <mergeCell ref="L34:L42"/>
    <mergeCell ref="M34:M42"/>
    <mergeCell ref="N34:N42"/>
    <mergeCell ref="L43:L45"/>
    <mergeCell ref="M43:M45"/>
    <mergeCell ref="K27:K30"/>
    <mergeCell ref="U27:U30"/>
    <mergeCell ref="J31:J33"/>
    <mergeCell ref="K31:K33"/>
    <mergeCell ref="U31:U33"/>
    <mergeCell ref="V31:V33"/>
    <mergeCell ref="W31:W33"/>
    <mergeCell ref="L18:L33"/>
    <mergeCell ref="M18:M33"/>
    <mergeCell ref="N18:N33"/>
    <mergeCell ref="U18:U20"/>
    <mergeCell ref="S19:S20"/>
    <mergeCell ref="R19:R20"/>
    <mergeCell ref="U34:U42"/>
    <mergeCell ref="A12:A42"/>
    <mergeCell ref="B34:B42"/>
    <mergeCell ref="C34:C42"/>
    <mergeCell ref="D34:D42"/>
    <mergeCell ref="E34:E42"/>
    <mergeCell ref="F34:F42"/>
    <mergeCell ref="G34:G42"/>
    <mergeCell ref="H34:H42"/>
    <mergeCell ref="I34:I42"/>
    <mergeCell ref="H23:H26"/>
    <mergeCell ref="I23:I26"/>
    <mergeCell ref="B12:B17"/>
    <mergeCell ref="C12:C17"/>
    <mergeCell ref="D12:D17"/>
    <mergeCell ref="E12:E17"/>
    <mergeCell ref="F12:F17"/>
    <mergeCell ref="G12:G17"/>
    <mergeCell ref="H12:H17"/>
    <mergeCell ref="I12:I16"/>
    <mergeCell ref="B18:B33"/>
    <mergeCell ref="C18:C33"/>
    <mergeCell ref="D18:D33"/>
    <mergeCell ref="J12:J16"/>
    <mergeCell ref="K12:K16"/>
    <mergeCell ref="T34:T42"/>
    <mergeCell ref="L12:L17"/>
    <mergeCell ref="M12:M17"/>
    <mergeCell ref="N12:N17"/>
    <mergeCell ref="U12:U17"/>
    <mergeCell ref="V12:V17"/>
    <mergeCell ref="W12:W17"/>
    <mergeCell ref="T12:T17"/>
    <mergeCell ref="T21:T22"/>
    <mergeCell ref="T23:T26"/>
    <mergeCell ref="T27:T30"/>
    <mergeCell ref="T31:T33"/>
    <mergeCell ref="V27:V30"/>
    <mergeCell ref="W27:W30"/>
    <mergeCell ref="A1:B4"/>
    <mergeCell ref="L6:AC6"/>
    <mergeCell ref="A7:G7"/>
    <mergeCell ref="I9:K9"/>
    <mergeCell ref="A8:K8"/>
    <mergeCell ref="L8:N8"/>
    <mergeCell ref="D9:F9"/>
    <mergeCell ref="O8:Q8"/>
    <mergeCell ref="V18:V20"/>
    <mergeCell ref="W18:W20"/>
    <mergeCell ref="AC12:AC17"/>
    <mergeCell ref="E18:E33"/>
    <mergeCell ref="F18:F33"/>
    <mergeCell ref="G18:G33"/>
    <mergeCell ref="H18:H20"/>
    <mergeCell ref="I18:I20"/>
    <mergeCell ref="J18:J20"/>
    <mergeCell ref="H27:H30"/>
    <mergeCell ref="I27:I30"/>
    <mergeCell ref="J27:J30"/>
    <mergeCell ref="H21:H22"/>
    <mergeCell ref="U21:U22"/>
    <mergeCell ref="V21:V22"/>
    <mergeCell ref="W21:W22"/>
    <mergeCell ref="A57:AC59"/>
    <mergeCell ref="A49:H50"/>
    <mergeCell ref="A55:H56"/>
    <mergeCell ref="L49:N49"/>
    <mergeCell ref="M50:N50"/>
    <mergeCell ref="Q49:AC49"/>
    <mergeCell ref="O55:U55"/>
    <mergeCell ref="J56:L56"/>
    <mergeCell ref="O56:U56"/>
    <mergeCell ref="J55:L55"/>
    <mergeCell ref="J50:L50"/>
    <mergeCell ref="O50:U50"/>
    <mergeCell ref="V50:AC50"/>
    <mergeCell ref="X12:X17"/>
    <mergeCell ref="Y12:Y17"/>
    <mergeCell ref="X18:X20"/>
    <mergeCell ref="Y18:Y20"/>
    <mergeCell ref="X21:X22"/>
    <mergeCell ref="Y21:Y22"/>
    <mergeCell ref="X23:X26"/>
    <mergeCell ref="Y23:Y26"/>
    <mergeCell ref="X27:X30"/>
    <mergeCell ref="Y27:Y30"/>
    <mergeCell ref="R10:R11"/>
    <mergeCell ref="U10:U11"/>
    <mergeCell ref="V10:V11"/>
    <mergeCell ref="W10:W11"/>
    <mergeCell ref="X10:X11"/>
    <mergeCell ref="Z10:Z11"/>
    <mergeCell ref="AA10:AA11"/>
    <mergeCell ref="E10:E11"/>
    <mergeCell ref="F10:F11"/>
    <mergeCell ref="I10:I11"/>
    <mergeCell ref="J10:J11"/>
    <mergeCell ref="K10:K11"/>
    <mergeCell ref="L10:L11"/>
    <mergeCell ref="M10:M11"/>
    <mergeCell ref="N10:N11"/>
    <mergeCell ref="O10:O11"/>
    <mergeCell ref="T10:T11"/>
    <mergeCell ref="W44:W45"/>
    <mergeCell ref="X44:X45"/>
    <mergeCell ref="V44:V45"/>
    <mergeCell ref="Y44:Y45"/>
    <mergeCell ref="AB10:AB11"/>
    <mergeCell ref="AC10:AC11"/>
    <mergeCell ref="C1:AB1"/>
    <mergeCell ref="C3:AB3"/>
    <mergeCell ref="C4:AB4"/>
    <mergeCell ref="A5:G5"/>
    <mergeCell ref="H5:M5"/>
    <mergeCell ref="N5:AC5"/>
    <mergeCell ref="A6:J6"/>
    <mergeCell ref="R8:S8"/>
    <mergeCell ref="U8:Y8"/>
    <mergeCell ref="Z8:AA8"/>
    <mergeCell ref="A9:A11"/>
    <mergeCell ref="B9:B11"/>
    <mergeCell ref="C9:C11"/>
    <mergeCell ref="G9:G11"/>
    <mergeCell ref="H9:H11"/>
    <mergeCell ref="D10:D11"/>
    <mergeCell ref="P10:P11"/>
    <mergeCell ref="Q10:Q11"/>
  </mergeCells>
  <conditionalFormatting sqref="S12:T19 S21:T48">
    <cfRule type="colorScale" priority="6">
      <colorScale>
        <cfvo type="percent" val="0"/>
        <cfvo type="percent" val="25"/>
        <cfvo type="percent" val="100"/>
        <color rgb="FFFF0000"/>
        <color rgb="FFFFFF00"/>
        <color rgb="FF92D050"/>
      </colorScale>
    </cfRule>
  </conditionalFormatting>
  <conditionalFormatting sqref="Y12:Y44 Y46:Y48">
    <cfRule type="colorScale" priority="5">
      <colorScale>
        <cfvo type="percent" val="0"/>
        <cfvo type="percent" val="25"/>
        <cfvo type="percent" val="100"/>
        <color rgb="FFFF0000"/>
        <color rgb="FFFFFF00"/>
        <color rgb="FF92D050"/>
      </colorScale>
    </cfRule>
  </conditionalFormatting>
  <conditionalFormatting sqref="S12:S48">
    <cfRule type="colorScale" priority="4">
      <colorScale>
        <cfvo type="percent" val="0"/>
        <cfvo type="percent" val="25"/>
        <cfvo type="percent" val="100"/>
        <color rgb="FFFF0000"/>
        <color rgb="FFFFFF00"/>
        <color rgb="FF92D050"/>
      </colorScale>
    </cfRule>
    <cfRule type="colorScale" priority="2">
      <colorScale>
        <cfvo type="percent" val="0"/>
        <cfvo type="percent" val="25"/>
        <cfvo type="percent" val="100"/>
        <color rgb="FFFF0000"/>
        <color rgb="FFFFFF00"/>
        <color rgb="FF92D050"/>
      </colorScale>
    </cfRule>
  </conditionalFormatting>
  <conditionalFormatting sqref="Y12:Y48">
    <cfRule type="colorScale" priority="3">
      <colorScale>
        <cfvo type="percent" val="0"/>
        <cfvo type="percent" val="25"/>
        <cfvo type="percent" val="100"/>
        <color rgb="FFFF0000"/>
        <color rgb="FFFFFF00"/>
        <color rgb="FF92D050"/>
      </colorScale>
    </cfRule>
    <cfRule type="colorScale" priority="1">
      <colorScale>
        <cfvo type="percent" val="0"/>
        <cfvo type="percent" val="25"/>
        <cfvo type="percent" val="100"/>
        <color rgb="FFFF0000"/>
        <color rgb="FFFFFF00"/>
        <color rgb="FF92D050"/>
      </colorScale>
    </cfRule>
  </conditionalFormatting>
  <printOptions horizontalCentered="1"/>
  <pageMargins left="0.70866141732283472" right="0.70866141732283472" top="0.31496062992125984" bottom="0.15748031496062992" header="0" footer="0"/>
  <pageSetup paperSize="5" scale="22" fitToHeight="0" pageOrder="overThenDown" orientation="landscape" cellComments="atEn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SEG_PA_DECONÓMICO_1T_2022</vt:lpstr>
      <vt:lpstr>SEG_PA_DECONÓMICO_1T_2022!Área_de_impresión</vt:lpstr>
      <vt:lpstr>SEG_PA_DECONÓMICO_1T_2022!Títulos_a_imprimir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Juliana</cp:lastModifiedBy>
  <cp:lastPrinted>2022-05-10T19:04:24Z</cp:lastPrinted>
  <dcterms:created xsi:type="dcterms:W3CDTF">2020-12-21T16:32:19Z</dcterms:created>
  <dcterms:modified xsi:type="dcterms:W3CDTF">2022-05-10T23:14:48Z</dcterms:modified>
</cp:coreProperties>
</file>