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670" tabRatio="493" activeTab="0"/>
  </bookViews>
  <sheets>
    <sheet name="PLAN DE ACCION" sheetId="1" r:id="rId1"/>
    <sheet name="Hoja1" sheetId="2" r:id="rId2"/>
  </sheets>
  <definedNames>
    <definedName name="_xlnm.Print_Area" localSheetId="0">'PLAN DE ACCION'!$A$1:$V$76</definedName>
    <definedName name="_xlnm.Print_Titles" localSheetId="0">'PLAN DE ACCION'!$1:$10</definedName>
  </definedNames>
  <calcPr fullCalcOnLoad="1"/>
</workbook>
</file>

<file path=xl/sharedStrings.xml><?xml version="1.0" encoding="utf-8"?>
<sst xmlns="http://schemas.openxmlformats.org/spreadsheetml/2006/main" count="477" uniqueCount="255">
  <si>
    <t>Responsable</t>
  </si>
  <si>
    <t>Fuente</t>
  </si>
  <si>
    <t xml:space="preserve">Proceso de Direccionamiento Estratégico </t>
  </si>
  <si>
    <t>Departamento Administrativo de Planeación</t>
  </si>
  <si>
    <t>Código BPPIM</t>
  </si>
  <si>
    <t>Página : 1 de 1</t>
  </si>
  <si>
    <t>Nombre del Proyecto</t>
  </si>
  <si>
    <t>Objetivo del Proyecto</t>
  </si>
  <si>
    <t>Rubro Presupuestal</t>
  </si>
  <si>
    <t>RESPONSABLE DE LA DEPENDENCIA  Y/O ENTIDAD</t>
  </si>
  <si>
    <t xml:space="preserve">Recursos asignados, en pesos en el momento presupuestal </t>
  </si>
  <si>
    <t>REPRESENTANTE LEGAL</t>
  </si>
  <si>
    <t>ALCALDE</t>
  </si>
  <si>
    <t>TOTAL</t>
  </si>
  <si>
    <t>____________________________________________________________
Centro Administrativo Municipal CAM, piso 3 Tel – (6) 741 71 00 Ext. 804, 805</t>
  </si>
  <si>
    <t>Código: D-DP-PDE-051</t>
  </si>
  <si>
    <t>PROYECTOS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</si>
  <si>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</si>
  <si>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</si>
  <si>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</si>
  <si>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</si>
  <si>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</si>
  <si>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</si>
  <si>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</si>
  <si>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</si>
  <si>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>NDICADOR DE PRODUCTO</t>
  </si>
  <si>
    <t xml:space="preserve">INDICADOR </t>
  </si>
  <si>
    <t xml:space="preserve">LÍNEA BASE </t>
  </si>
  <si>
    <t>META CUATRENIO</t>
  </si>
  <si>
    <t>LINEA BASE</t>
  </si>
  <si>
    <t>META DE CUATRIENIO</t>
  </si>
  <si>
    <t xml:space="preserve">PLAN  DE DESARROLLO </t>
  </si>
  <si>
    <t>ACCIONES/ACTIVIDADES  DE  GESTIÓN Y ADMINISTRATIVAS</t>
  </si>
  <si>
    <t>Valor de la meta de las Acciones/Actividades del proyecto programada para la vigencia actual</t>
  </si>
  <si>
    <t xml:space="preserve">Línea base de las acciones/
Actividades del Proyecto
</t>
  </si>
  <si>
    <t xml:space="preserve">INDICADOR / ACCIONES / 
ACTIVIDADES </t>
  </si>
  <si>
    <t>SOCIAL Y COMUNITARIO: "Un compromiso cuyabro"</t>
  </si>
  <si>
    <t>Justicia y del derecho</t>
  </si>
  <si>
    <t>1, 5, 10, 11</t>
  </si>
  <si>
    <t>índice de violaciones a dd.hh</t>
  </si>
  <si>
    <t>S.D.</t>
  </si>
  <si>
    <t>Promoción al acceso a la justicia</t>
  </si>
  <si>
    <t>Centros de Convivencia Ciudadana en operación</t>
  </si>
  <si>
    <t>personas privadas de la libertad en condiciones dignas y de respeto de sus derechos humanos</t>
  </si>
  <si>
    <t>Sistema penitenciario y carcelario en el marco de los derechos humanos</t>
  </si>
  <si>
    <t xml:space="preserve">Apoyo penitenciario y carcelario. </t>
  </si>
  <si>
    <t xml:space="preserve">Número de establecimientos penitenciarios y carcelarios apoyados. </t>
  </si>
  <si>
    <t>Salud y protección social</t>
  </si>
  <si>
    <t>3, 11</t>
  </si>
  <si>
    <t>Incremento del estandar en el bienestar animal</t>
  </si>
  <si>
    <t>Inspección, vigilancia y control</t>
  </si>
  <si>
    <t xml:space="preserve">Servicio de asistencia técnica en inspección, vigilancia y control: En la Relación Amigable con nuestros animales </t>
  </si>
  <si>
    <t>Asistencias técnica en Inspección, Vigilancia y Control realizadas</t>
  </si>
  <si>
    <t>Inclusión social</t>
  </si>
  <si>
    <t>1, 5, 10</t>
  </si>
  <si>
    <t xml:space="preserve">víctimas que han superado la condición de vulnerabilidad </t>
  </si>
  <si>
    <t>Atención, asistencia y reparación integral a las víctimas (Plan de Acción Territorial)</t>
  </si>
  <si>
    <t>Solicitudes tramitadas (porcentaje)</t>
  </si>
  <si>
    <t xml:space="preserve">Punto de atención a víctimas  </t>
  </si>
  <si>
    <t>Punto de atención a víctimas adecuado y dotado</t>
  </si>
  <si>
    <t>Servicio de ayuda y atención humanitaria (emergencia, transporte)</t>
  </si>
  <si>
    <t>Personas victimas con atención humanitaria inmediata (porcentaje)</t>
  </si>
  <si>
    <t xml:space="preserve">Servicios de caracterización a victimas </t>
  </si>
  <si>
    <t xml:space="preserve">Núcleos familiares caracterizados </t>
  </si>
  <si>
    <t xml:space="preserve">Servicio de asistencia técnica para la participación de las víctimas </t>
  </si>
  <si>
    <t>Mesas de participación en funcionamiento</t>
  </si>
  <si>
    <t>Servicios de implementaciónde medidas de satisfacción y acompañamiento a las víctimas del conflicto armado</t>
  </si>
  <si>
    <t>Victimas con acompañamiento diferencial en el marco del proceso de reparación integral individual</t>
  </si>
  <si>
    <t>Sin LB</t>
  </si>
  <si>
    <t>Servicios de divulgación de tematicas de memoria histórica</t>
  </si>
  <si>
    <t xml:space="preserve"> Eventos realizados</t>
  </si>
  <si>
    <t>1, 3, 5, 10, 11, 16, 17</t>
  </si>
  <si>
    <t>índice de pobreza multidimensional (IPM)</t>
  </si>
  <si>
    <t>Inclusión social y productiva para la población en situación de vulnerabilidad - Victimas</t>
  </si>
  <si>
    <t>Servicio de asistencia técnica para el emprendimiento - Victimas</t>
  </si>
  <si>
    <t>Proyectos productivos formulados para población victimas del desplazamiento forzado</t>
  </si>
  <si>
    <t>INSTITUCIONAL Y GOBIERNO: "Servir y hacer las cosas bien"</t>
  </si>
  <si>
    <t>Gobierno Territorial</t>
  </si>
  <si>
    <t>1, 11 , 13</t>
  </si>
  <si>
    <t>tasa de personas afectadas a causa de eventos recurrentes</t>
  </si>
  <si>
    <t>Prevención y atención de desastres y emergencias.</t>
  </si>
  <si>
    <t xml:space="preserve">Fortalecimiento Institucional de la Gestión del Riesgo de Desastres - </t>
  </si>
  <si>
    <t xml:space="preserve">Porcentaje de mejoramiento y dotación de la sala de crisis </t>
  </si>
  <si>
    <t>Servicios de implementación del plan de gestión del riesgo de desastres y estrategia para la respuesta a emergencias</t>
  </si>
  <si>
    <t>Plan de gestión del riesgo de desastres y estrategia para la respuesta a emergencias implementados</t>
  </si>
  <si>
    <t>Proyectos presentados para fortalecer el Fondo Municipal de Gestión del Riesgo de Desastres.</t>
  </si>
  <si>
    <t>Servicio de atención a emergencias y desastres</t>
  </si>
  <si>
    <t>Emergencias y desastres atendidas</t>
  </si>
  <si>
    <t>Servicio de educación informal</t>
  </si>
  <si>
    <t>Personas capacitadas</t>
  </si>
  <si>
    <t>Reducción del Riesgo de Desastres -</t>
  </si>
  <si>
    <t xml:space="preserve">Creación y dotación de brigadas barriales de emergencia. </t>
  </si>
  <si>
    <t>tasa de bomberos por habitante</t>
  </si>
  <si>
    <t xml:space="preserve">Fortalecimiento institucional y operativo de los Bomberos </t>
  </si>
  <si>
    <t xml:space="preserve">Servicio de fortalecimiento a Cuerpos de Bomberos </t>
  </si>
  <si>
    <t>Cuerpos de bomberos con equipos especializados para la atención de emergencias</t>
  </si>
  <si>
    <t xml:space="preserve">Servicio de asistencia técnica y administrativa de los cuerpos de bomberos </t>
  </si>
  <si>
    <t>Número de cuerpos de bomberos asistidos técnica y administrativamente.</t>
  </si>
  <si>
    <t xml:space="preserve">Capacitaciones realizadas </t>
  </si>
  <si>
    <t>1, 5, 10, 11, 16</t>
  </si>
  <si>
    <t>índice de convivencia ciudadana</t>
  </si>
  <si>
    <t>Fortalecimiento de la convivencia y la seguridad ciudadana</t>
  </si>
  <si>
    <t>Servicio de promoción de convivencia en el adecuado uso del espacio público con la venta informal.</t>
  </si>
  <si>
    <t>Número de planes de recuperación y organización del Espacio Público con la venta informal.</t>
  </si>
  <si>
    <t xml:space="preserve">Fortalecimiento y Operación de las Comisarías de Familia </t>
  </si>
  <si>
    <t>Número mínimo de eventos de comisarías realizados (Comisarías en Casa).</t>
  </si>
  <si>
    <t xml:space="preserve">Número mínimo de actividades de fortalecimiento familiar y rescate de valores realizadas con núcleos familiares </t>
  </si>
  <si>
    <t xml:space="preserve">Número de instituciones educativas con jornadas de prevención al uso y consumo de sustancias psicoáctivas, maltrato infantíl, maltrato escolar y abuso sexual. </t>
  </si>
  <si>
    <t>Preservación de la convivencia, el orden público y la seguridad ciudadana.</t>
  </si>
  <si>
    <t xml:space="preserve">Campañas institucionales de cultura ciudadana </t>
  </si>
  <si>
    <t xml:space="preserve">Inspecciones de policía, corregiduría y casa de justicia fortalecidas. </t>
  </si>
  <si>
    <t>índice de goce efectivo del derecho</t>
  </si>
  <si>
    <t>Fortalecimiento institucional a los procesos organizativos de concertación; garantía, prevención y respeto de los derechos humanos como fundamentos para la paz</t>
  </si>
  <si>
    <t>Servicio de promoción de derechos de las comunidades étnicas</t>
  </si>
  <si>
    <t>Iniciativas de promoción de derechos implementada</t>
  </si>
  <si>
    <t>Servicio de asistencia técnica</t>
  </si>
  <si>
    <t xml:space="preserve">Asistencias técnicas realizadas: En la protección a líderes y liderezas sociales, servidores públicos y defensores de Derechos Humanos. </t>
  </si>
  <si>
    <t>Promoción, protección y defensa de los Derechos Humanos y el Derecho Internacional Humanitario</t>
  </si>
  <si>
    <t>Servicio de asistencia técnica para atención, orientación y asesoría en materia de Derechos Humanos, el Derecho Internacional Humanitario y en escenarios de paz</t>
  </si>
  <si>
    <t>Jornadas de orientación y acompañamiento realizadas sobre DDHH y DIH</t>
  </si>
  <si>
    <t>Reintegración de personas y grupos alzados en armas desde el Sector Presidencia</t>
  </si>
  <si>
    <t>Servicios de divulgación sobre reintegración/reincorporación, convivencia y reconciliación</t>
  </si>
  <si>
    <t>Jornadas de sensibilización realizadas</t>
  </si>
  <si>
    <t>Participación ciudadana y política y respeto por los derechos humanos y diversidad de creencias</t>
  </si>
  <si>
    <t>Servicio de promoción a la participación ciudadana</t>
  </si>
  <si>
    <t>Ambiente regulatorio y económico para la competencia y la actividad empresarial</t>
  </si>
  <si>
    <t>Servicios de protección al consumidor dentro de las competencias de la Superintendencia de Industria y Comercio</t>
  </si>
  <si>
    <t xml:space="preserve">Visitas realizadas de competencia de la Superintendencia de Industria y Comercio en materia de protección al consumidor </t>
  </si>
  <si>
    <t>Fortalecimiento a la gobernabilidad territorial para la seguridad, convivencia ciudadana, paz y post-conflicto</t>
  </si>
  <si>
    <t xml:space="preserve">Servicio de vigilancia comunitaria. </t>
  </si>
  <si>
    <t xml:space="preserve">Redes de apoyo ciudadano creadas </t>
  </si>
  <si>
    <t xml:space="preserve">Modelo Integral de Seguridad y Convivencia Ciudadana. PISCC </t>
  </si>
  <si>
    <t xml:space="preserve">Número de Actualizaciones del PISCC (Plan Integral de Seguridad y Convivencia Ciudadana). </t>
  </si>
  <si>
    <t>CONSTRUCCIÓN DE CENTRO DE CONVIVENCIA CIUDADANA</t>
  </si>
  <si>
    <t>APOYO A ESTABLECIMIENTOS DE RECLUSIÓN</t>
  </si>
  <si>
    <t>PREVENCIÓN Y CONVIVENCIA CON NUESTROS ANIMALES</t>
  </si>
  <si>
    <t>FORTALECIMIENTO INSTITUCIONAL DE LA ACTIVIDAD DE LA GESTIÓN DEL RIESGO DE DESASTRES.</t>
  </si>
  <si>
    <t>FORTALECIMIENTO INSTITUCIONAL DE LA ACTIVIDAD BOMBERIL</t>
  </si>
  <si>
    <t>CULTURIZANDO LA VENTA INFORMAL EN EL ESPACIO PÚBLICO</t>
  </si>
  <si>
    <t>FORTALECIMIENTO OPERACIONAL DE LAS COMISARIAS DE FAMILIA</t>
  </si>
  <si>
    <t>FOMENTANDO LA CULTURA CIUDADANA PARA DISMINUIR LA AFECTACIÓN DE LA CONVIVENCIA.</t>
  </si>
  <si>
    <t>GOBERNABILIDAD CULTURAL Y PLURIÉTNICA CON IGUALDAD SOCIAL</t>
  </si>
  <si>
    <t>CULTURA DE PAZ Y PROMOCIÓN DE LOS DERECHOS HUMANOS</t>
  </si>
  <si>
    <t>GENERANDO CULTURA EN DERECHOS Y DEBERES PARA LA PROTECCION DEL CONSUMIDOR</t>
  </si>
  <si>
    <t>VIGILANCIA Y SEGURIDAD CIUDADANA</t>
  </si>
  <si>
    <t>Servicio de educación informal teórico-practico en atención de emergencias bomberiles.</t>
  </si>
  <si>
    <t>Ingresos Corrientes de Destinación Específica - ICDE</t>
  </si>
  <si>
    <t>SECRETARÍA DE GOBIERNO Y CONVIVENCIA</t>
  </si>
  <si>
    <t>Ingresos Corrientes de Libre Destinación - ICLD / SGP Propósito General</t>
  </si>
  <si>
    <t xml:space="preserve">Generar condiciones para el cuidado y bienestar de los animales, evitando 
causarles cualquier sufrimiento innecesario y promover acciones humanas basadas en el respeto a las demás especies y propender por su desarrollo natural
</t>
  </si>
  <si>
    <t xml:space="preserve">Incluir las estrategias, metas y objetivos que permitan la realización del Enfoque Basado en Derechos Humanos-EBDH en el Plan de Desarrollo, conforme a la política pública nacional., Elaborar el plan municipal de prevención y protección de DDHH  </t>
  </si>
  <si>
    <t>Promover la Inclusión Social de las Minorías étnicas en el Municipio de Armenia</t>
  </si>
  <si>
    <t>Fortalecer el funcionamiento y gestión de las comisarías de familia</t>
  </si>
  <si>
    <t>Fortalecer la Operatividad de la Actividad de Gestión del Riesgo de Desastres, para Acompañar y atender la población afectada por emergencias y desastres, Identificando escenarios de riesgo y  Fomentado una  cultura de la prevención, mitigación y reacción ante los mismos.</t>
  </si>
  <si>
    <t>Propuesta presentada como anteproyecto para fortalecer el Fondo Municipal de Gestión del Riesgo de Desastres.</t>
  </si>
  <si>
    <t>Actividades realizadas con núcleos familiares para el rescate de valores y el fortalecimiento de las mismas.</t>
  </si>
  <si>
    <t xml:space="preserve"> Ingresos Corrientes de Libre Destinación - ICLD /SGP Propósito General</t>
  </si>
  <si>
    <t>JOSÉ MANUEL RIOS MORALES</t>
  </si>
  <si>
    <t>Apoyar y fortalecer a los organismos de seguridad de  acuerdo a las directrices/aprobaciones del comité de Orden Publico y contribuir a la elaboración de planes sectoriales</t>
  </si>
  <si>
    <t>Brindar garantías de seguridad y convivencia a la comuniad del sector centro de la ciudad</t>
  </si>
  <si>
    <r>
      <t xml:space="preserve">Formulación, aprobación y ejecución de las políticas públicas de libertad e igualdad religiosa, culto y conciencia , </t>
    </r>
    <r>
      <rPr>
        <sz val="10"/>
        <rFont val="Arial"/>
        <family val="2"/>
      </rPr>
      <t>y política de cultura ciudadana.</t>
    </r>
  </si>
  <si>
    <t>Actividades de prevención al uso y consumo de sustancias psicoáctivas, maltrato infantíl, maltrato escolar y abuso sexual, realizadas en Instituciones Educativas.</t>
  </si>
  <si>
    <t xml:space="preserve">Visitas de seguimiento a población desplazada que declara y cuenta con red de apoyo familiar </t>
  </si>
  <si>
    <t xml:space="preserve">Actividades de orientación, integración y/o atención a personas y familias que se encuentran en el hogar de paso </t>
  </si>
  <si>
    <t xml:space="preserve">Actividades de inclusión social y paz </t>
  </si>
  <si>
    <t xml:space="preserve">Apoyo a la gestión de proyectos productivos para la población víctima </t>
  </si>
  <si>
    <t>Actualización del Plan de Contingencia</t>
  </si>
  <si>
    <t>Punto de atención a víctimas fortalecido</t>
  </si>
  <si>
    <t>1,5,10</t>
  </si>
  <si>
    <t>Servicio de orientación y comunicación a las víctimas - Servicios de atención, gestión para la promoción, prevención de derechos, divulgación de temáticas de memoria histórica y gestión del riesgo en temas de problemáticas sociales desde las víctimas (consumo de SPA, embarazo adolescente, suicidio, violencia, vulneración de derechos, acompañamiento comunitario a los hogares en riesgo de desplazamiento, retornados o reubicados, asistencia técnica para la participación de orientación y comunicación a las víctimas) Gestión del Plan Integral de P y P a violaciones de derechos humanos, plan de prevención, protección, atención, asistencia y reparación integral a las víctimas del conflicto armado, plan de contingencia.</t>
  </si>
  <si>
    <t>IMPLEMENTACIÓN DE ACCIONES PARA UNA ARMENIA HUMANITARIA</t>
  </si>
  <si>
    <t>Actividades realizadas para el cumplimiento del fallo de tutela 2020074.</t>
  </si>
  <si>
    <t>Peritazgos y operativos de vigilancia y control para la protección animal realizados.</t>
  </si>
  <si>
    <t xml:space="preserve">Mesas de participación realizadas </t>
  </si>
  <si>
    <t>Fortalecer la operatividad y prestación del servicio a la comunidad, con la construcción del Centro de Convivencia Ciudadana.</t>
  </si>
  <si>
    <t>Apoyar los centros de reclusión y/o carcelarios del Municipio de Armenia, (incluido el centro de detención transitorio) en el marco de las competencias constitucionales y de Ley asignadas al ente territorial</t>
  </si>
  <si>
    <t>Implementar acciones que permitan mejorar la atención, prevención y asistencia a las personas en condición de víctimas en el Municipio de Armenia.</t>
  </si>
  <si>
    <t>Jornadas de prevención temprana con enfoque diferencial y de género.</t>
  </si>
  <si>
    <t>Actualización del Plan Integral de prevención y protección a violaciones de derechos humanos</t>
  </si>
  <si>
    <t>Caracterización de núcleos población víctima que se encuentra ubicada en la ciudad de Armenia</t>
  </si>
  <si>
    <t xml:space="preserve">Conmemoración de las fechas especiales de la población víctima del conflicto armado </t>
  </si>
  <si>
    <t xml:space="preserve">Articulaciones interdependencias para la actualización del Plan de Gestión de Riesgos de Desastres </t>
  </si>
  <si>
    <t xml:space="preserve"> Personas orientadas en temas de prevención del riesgo de desastres, en la comunidad en general. </t>
  </si>
  <si>
    <t>Elaborar diagnóstico y su respectivo plan de trabajo para la Creación y dotación de brigadas barriales de emergencia.</t>
  </si>
  <si>
    <t>Estaciones del Cuerpo Oficial de Bomberos Armenia fortalecidas</t>
  </si>
  <si>
    <t>Capacitaciones especializadas para el personal adscrito al Cuerpo Oficial de Bomberos, previamente seleccionado.</t>
  </si>
  <si>
    <t>Garantizar la prestación del servicio público esencial de Bomberos, para la Gestión integral del Riesgo contra incendio, los preparativos y atención de rescates en todas sus modalidades y la atención de incidentes con materiales peligrosos</t>
  </si>
  <si>
    <t xml:space="preserve">Jornadas de prevención y atención de incendios y conexos a la comunidad.  </t>
  </si>
  <si>
    <t>Cumplimiento de las actividades programadas para la recuperación del espacio público</t>
  </si>
  <si>
    <t>Contribuir a la organización del espacio público en el Municipio de Armenia, especialmente en la zona centro de la ciudad, generando cultura ciudadana y nuevos hábitos de compra</t>
  </si>
  <si>
    <t xml:space="preserve">Visitas realizadas para la promoción y atención de servicios prestados por las Comisarías de Familia. </t>
  </si>
  <si>
    <t>Fortalecer el Funcionamiento y Gestión de las Inspecciones de Policía, así como la promoción de la cultura ciudadana y la convivencia pacífica y estructurar mecanismos de información que permita generar alertas tempranas para evitar conflictos</t>
  </si>
  <si>
    <t>Actividades pedagógicas de prevención de comportamientos contrarios a la convivencia, realizadas con la comunidad</t>
  </si>
  <si>
    <t xml:space="preserve">Inspecciones de Policía, Corregiduría y Casa de Justicia fortalecidas. </t>
  </si>
  <si>
    <t>Seguimientos al proyecto de Intervenciones Colectivas PIC.</t>
  </si>
  <si>
    <t>Talleres de armonización y socialización del SISPI</t>
  </si>
  <si>
    <t>Acciones en materia de Derechos Humanos, el Derecho Internacional Humanitario y en escenarios de paz, realizadas.</t>
  </si>
  <si>
    <t>Actividades que incluyan a personas en proceso de reintegración o reinserción</t>
  </si>
  <si>
    <t>Inspecciones a establecimientos de comercio en temas de protección al consumidor</t>
  </si>
  <si>
    <t>Brindar Protección al consumidor con vigilancia de leyes y normas oficiales  en materia de consumo, de acuerdo con las necesidades socioeconómicas actuales, sancionando y previniendo prácticas comerciales abusivas cometidas por proveedores que no cumplen con lo legalmente establecido.</t>
  </si>
  <si>
    <t>Procesos administrativos sancionatorios iniciados</t>
  </si>
  <si>
    <t>Personas participando en actividades de prevención, orientadas a contribuir con la efectiva protección de los derechos del consumidor.</t>
  </si>
  <si>
    <t xml:space="preserve">Elaborar diagnóstico que permita crear una red de apoyo comunitaria. </t>
  </si>
  <si>
    <t xml:space="preserve">Emergencias y desastres atendidas y acompañadas que ocurran en el Municipio de Armenia </t>
  </si>
  <si>
    <t>Presentación y aprobación de la Política Pública Afro a la Mesa Consultiva.</t>
  </si>
  <si>
    <t>Formulación de la Política Pública Indígena</t>
  </si>
  <si>
    <t>Presentación de la política pública de libertad e igualdad religiosa, culto y conciencia.</t>
  </si>
  <si>
    <t>PRODUCTO KPT</t>
  </si>
  <si>
    <t>103.2.3.12.1206.0800.159.1206005</t>
  </si>
  <si>
    <t>Servicio de orientación y comunicación a las víctimas- Servicios de atención, gestión para la promoción, prevención de derechos, divulgación de temáticas de memoria historica y gestión del riesgo en temas de problemáticas sociales desde las Victimas (consumo de SPA, embarazo adolescente, suicidio, violencia, vulneracion de derechos, acompañamiento comunitario a los hogares en riesgo de desplazamiento, retornados o reubicados, asistencia tecnica para la participación, de orientación y comunicación a las víctimas) Gestión del Plan Integral de PyP a violaciones de derechos humanos, plan de prevención, protección, atención, asistencia y reparación integral a las victimas del coflicto armado, plan de contingencia.</t>
  </si>
  <si>
    <t>103.2.3.41.4101.1500.151.4101023</t>
  </si>
  <si>
    <t>103.2.3.41.4101.1500.151.4101018</t>
  </si>
  <si>
    <t>103.2.3.41.4101.1500.151.4101025</t>
  </si>
  <si>
    <t>103.2.3.41.4101.1500.151.4101046</t>
  </si>
  <si>
    <t>103.2.3.41.4101.1500.151.4101038</t>
  </si>
  <si>
    <t>103.2.3.41.4101.1500.151.4101031</t>
  </si>
  <si>
    <t>103.2.3.41.4101.1500.151.4101068</t>
  </si>
  <si>
    <t>103.2.3.41.4103.1500.151.4103005</t>
  </si>
  <si>
    <t>103.2.3.45.4503.1000.172.4503016</t>
  </si>
  <si>
    <t>103.2.3.45.4503.1000.172.4503023</t>
  </si>
  <si>
    <t>103.2.3.45.4503.1000.172.4503004</t>
  </si>
  <si>
    <t>103.2.3.45.4503.1000.172.4503002</t>
  </si>
  <si>
    <t>103.2.3.45.4503.1000.172.4503022</t>
  </si>
  <si>
    <t>103.2.3.45.4503.1000.160.4503013</t>
  </si>
  <si>
    <t>Servicio de educación informal teórico-practico en atención de emergencias bomberilres.</t>
  </si>
  <si>
    <t>103.2.3.45.4501.1000.150.4501004</t>
  </si>
  <si>
    <t>103.2.3.45.4501.1000.158.4501013</t>
  </si>
  <si>
    <t>103.2.3.45.4501.1000.156.4501004</t>
  </si>
  <si>
    <t>103.2.3.45.4502.1000.167.4502022</t>
  </si>
  <si>
    <t>103.2.3.41.4101.1500.167.4101074</t>
  </si>
  <si>
    <t>103.2.3.45.4502.1000.167.4502001</t>
  </si>
  <si>
    <t>103.2.3.45.4599.1000.164.4599023</t>
  </si>
  <si>
    <t>103.2.3.45.4501.1000.165.4501029</t>
  </si>
  <si>
    <t>103.2.3.45.4501.1000.171.4501046</t>
  </si>
  <si>
    <t>PLAN DE ACCIÓN</t>
  </si>
  <si>
    <t>Fecha: 04/01/2021</t>
  </si>
  <si>
    <t>Versión: 009</t>
  </si>
  <si>
    <t>VIGENCIA AÑO:2021</t>
  </si>
  <si>
    <t>SECRETARÍA O  ENTIDAD RESPONSABLE: 2.1.SECRETARÍA DE GOBIERNO</t>
  </si>
  <si>
    <t>103.2.3.19.1903.0300.161.1903034</t>
  </si>
  <si>
    <t>103.2.3.45.4502.1000.163.4502038</t>
  </si>
  <si>
    <t>GLORIA CECILIA GARCÍA GARCÍA</t>
  </si>
  <si>
    <t>SECRETARIA DE GOBIERNO Y CONVIVENCIA</t>
  </si>
  <si>
    <t>Asistencias técnicas realizadas en la protección a líderes y liderezas sociales, servidores públicos y defensores de Derechos Humanos.</t>
  </si>
  <si>
    <t>FORTALECIMIENTO DE LAS ACCIONES PREVENTIVAS PARA GARANTIZAR LA SEGURIDAD Y CONVIVENCIA CIUDADANA (FONSET)</t>
  </si>
  <si>
    <t xml:space="preserve">Presentación del proyecto a nivel nacional en articulación con la Asesoría de proyectos municipal. </t>
  </si>
  <si>
    <t>Fortalecimiento de la Sala de Crisis</t>
  </si>
  <si>
    <t>103.2.3.45.4599.1000.160.4599030</t>
  </si>
  <si>
    <t>Gestionar proyectos ante el orden nacional para la mitigación del Riesgo de Desastres</t>
  </si>
  <si>
    <t xml:space="preserve">Presentar ante el Comité de Orden Público el mantenimiento preventivo y correctivo con bolsa de repuestos al circuito cerrado de televisión del sistema integrado de seguridad del municipio de Armenia.  </t>
  </si>
  <si>
    <t xml:space="preserve">Presentar proyecto para la adquisición de Bicicletas para la Policía Nacional - Municipio de Armenia  </t>
  </si>
  <si>
    <t>Elaborar proyecto para fortalecer la cultura ciudadana en los Armenios, como pilar fundamental de la Seguridad y Convivencia</t>
  </si>
  <si>
    <t>Cumplimiento de las actividades diseñadas en el proyecto LA CALLE ES PA` TODOS (Plan de Acción)</t>
  </si>
  <si>
    <t>Apoyo a organismos de seguridad,  de investigación judicial y de justicia.</t>
  </si>
  <si>
    <t>Presentar ante el Comité de Orden Público proyecto para la adquisicion  de cámaras de seguridad con tecnología de punta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</si>
</sst>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&quot;$&quot;\ #,##0"/>
    <numFmt numFmtId="179" formatCode="0.0"/>
    <numFmt numFmtId="180" formatCode="&quot;$&quot;\ #,##0.00"/>
    <numFmt numFmtId="181" formatCode="[$-240A]dddd\,\ d\ &quot;de&quot;\ mmmm\ &quot;de&quot;\ yyyy"/>
    <numFmt numFmtId="182" formatCode="[$-240A]h:mm:ss\ AM/PM"/>
    <numFmt numFmtId="183" formatCode="0.000"/>
    <numFmt numFmtId="184" formatCode="0.0000E+00"/>
    <numFmt numFmtId="185" formatCode="0.000E+00"/>
    <numFmt numFmtId="186" formatCode="0.00000E+00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6F6F6E"/>
      <name val="Calibri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4" tint="0.799979984760284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522B57"/>
      </left>
      <right style="thin">
        <color rgb="FF522B57"/>
      </right>
      <top style="thin">
        <color rgb="FF522B57"/>
      </top>
      <bottom style="thin">
        <color rgb="FF522B5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32" fillId="22" borderId="5">
      <alignment horizontal="center" vertical="center" wrapText="1"/>
      <protection/>
    </xf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" fillId="23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24" borderId="6" applyNumberFormat="0" applyAlignment="0" applyProtection="0"/>
    <xf numFmtId="9" fontId="0" fillId="0" borderId="0" applyFill="0" applyBorder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7" fillId="0" borderId="9" applyNumberFormat="0" applyFill="0" applyAlignment="0" applyProtection="0"/>
    <xf numFmtId="0" fontId="14" fillId="0" borderId="10" applyNumberFormat="0" applyFill="0" applyAlignment="0" applyProtection="0"/>
  </cellStyleXfs>
  <cellXfs count="204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25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178" fontId="0" fillId="0" borderId="0" xfId="0" applyNumberFormat="1" applyFont="1" applyAlignment="1">
      <alignment horizontal="right" vertical="center" wrapText="1"/>
    </xf>
    <xf numFmtId="0" fontId="34" fillId="0" borderId="0" xfId="0" applyFont="1" applyBorder="1" applyAlignment="1">
      <alignment vertical="center" wrapText="1"/>
    </xf>
    <xf numFmtId="0" fontId="34" fillId="0" borderId="0" xfId="0" applyFont="1" applyBorder="1" applyAlignment="1">
      <alignment horizontal="center" vertical="center" wrapText="1"/>
    </xf>
    <xf numFmtId="0" fontId="20" fillId="0" borderId="12" xfId="0" applyFont="1" applyBorder="1" applyAlignment="1">
      <alignment vertical="center" wrapText="1"/>
    </xf>
    <xf numFmtId="0" fontId="0" fillId="25" borderId="11" xfId="0" applyFont="1" applyFill="1" applyBorder="1" applyAlignment="1">
      <alignment horizontal="center" vertical="center" wrapText="1"/>
    </xf>
    <xf numFmtId="178" fontId="0" fillId="0" borderId="14" xfId="0" applyNumberFormat="1" applyFont="1" applyFill="1" applyBorder="1" applyAlignment="1">
      <alignment horizontal="center" vertical="center" wrapText="1"/>
    </xf>
    <xf numFmtId="178" fontId="0" fillId="0" borderId="15" xfId="0" applyNumberFormat="1" applyFont="1" applyFill="1" applyBorder="1" applyAlignment="1">
      <alignment horizontal="center" vertical="center" wrapText="1"/>
    </xf>
    <xf numFmtId="178" fontId="0" fillId="0" borderId="16" xfId="0" applyNumberFormat="1" applyFont="1" applyFill="1" applyBorder="1" applyAlignment="1">
      <alignment horizontal="center" vertical="center" wrapText="1"/>
    </xf>
    <xf numFmtId="178" fontId="21" fillId="0" borderId="16" xfId="0" applyNumberFormat="1" applyFont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0" fillId="0" borderId="16" xfId="49" applyFont="1" applyFill="1" applyBorder="1">
      <alignment horizontal="center" vertical="center" wrapText="1"/>
      <protection/>
    </xf>
    <xf numFmtId="0" fontId="0" fillId="0" borderId="16" xfId="0" applyFont="1" applyFill="1" applyBorder="1" applyAlignment="1">
      <alignment horizontal="justify" vertical="center" wrapText="1"/>
    </xf>
    <xf numFmtId="0" fontId="0" fillId="0" borderId="16" xfId="0" applyFont="1" applyBorder="1" applyAlignment="1">
      <alignment horizontal="center" vertical="center" wrapText="1"/>
    </xf>
    <xf numFmtId="9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" fontId="0" fillId="0" borderId="16" xfId="0" applyNumberFormat="1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170" fontId="0" fillId="0" borderId="0" xfId="52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44" fontId="0" fillId="0" borderId="0" xfId="0" applyNumberFormat="1" applyFont="1" applyBorder="1" applyAlignment="1">
      <alignment horizontal="right" vertical="center" wrapText="1"/>
    </xf>
    <xf numFmtId="180" fontId="0" fillId="0" borderId="0" xfId="0" applyNumberFormat="1" applyFont="1" applyBorder="1" applyAlignment="1">
      <alignment horizontal="center" vertical="center" wrapText="1"/>
    </xf>
    <xf numFmtId="180" fontId="0" fillId="0" borderId="11" xfId="0" applyNumberFormat="1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35" fillId="26" borderId="17" xfId="0" applyFont="1" applyFill="1" applyBorder="1" applyAlignment="1">
      <alignment horizontal="center" vertical="center" wrapText="1"/>
    </xf>
    <xf numFmtId="0" fontId="35" fillId="27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left" vertical="center" wrapText="1"/>
    </xf>
    <xf numFmtId="179" fontId="0" fillId="0" borderId="16" xfId="0" applyNumberFormat="1" applyFont="1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22" fillId="0" borderId="18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28" borderId="24" xfId="0" applyFont="1" applyFill="1" applyBorder="1" applyAlignment="1">
      <alignment horizontal="center" vertical="center" wrapText="1"/>
    </xf>
    <xf numFmtId="0" fontId="22" fillId="28" borderId="25" xfId="0" applyFont="1" applyFill="1" applyBorder="1" applyAlignment="1">
      <alignment horizontal="center" vertical="center" wrapText="1"/>
    </xf>
    <xf numFmtId="0" fontId="22" fillId="28" borderId="26" xfId="0" applyFont="1" applyFill="1" applyBorder="1" applyAlignment="1">
      <alignment horizontal="center" vertical="center" wrapText="1"/>
    </xf>
    <xf numFmtId="0" fontId="21" fillId="28" borderId="25" xfId="0" applyFont="1" applyFill="1" applyBorder="1" applyAlignment="1">
      <alignment horizontal="center" vertical="center" wrapText="1"/>
    </xf>
    <xf numFmtId="178" fontId="21" fillId="28" borderId="25" xfId="0" applyNumberFormat="1" applyFont="1" applyFill="1" applyBorder="1" applyAlignment="1">
      <alignment horizontal="right" vertical="center" wrapText="1"/>
    </xf>
    <xf numFmtId="0" fontId="21" fillId="28" borderId="26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2" fillId="28" borderId="0" xfId="0" applyFont="1" applyFill="1" applyBorder="1" applyAlignment="1">
      <alignment horizontal="center" vertical="center" wrapText="1"/>
    </xf>
    <xf numFmtId="0" fontId="21" fillId="28" borderId="0" xfId="0" applyFont="1" applyFill="1" applyBorder="1" applyAlignment="1">
      <alignment horizontal="center" vertical="center" wrapText="1"/>
    </xf>
    <xf numFmtId="0" fontId="21" fillId="28" borderId="11" xfId="0" applyFont="1" applyFill="1" applyBorder="1" applyAlignment="1">
      <alignment horizontal="center" vertical="center" wrapText="1"/>
    </xf>
    <xf numFmtId="178" fontId="22" fillId="28" borderId="0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29" borderId="29" xfId="0" applyFont="1" applyFill="1" applyBorder="1" applyAlignment="1">
      <alignment horizontal="center" vertical="center" wrapText="1"/>
    </xf>
    <xf numFmtId="0" fontId="21" fillId="29" borderId="30" xfId="0" applyFont="1" applyFill="1" applyBorder="1" applyAlignment="1">
      <alignment horizontal="center" vertical="center" wrapText="1"/>
    </xf>
    <xf numFmtId="0" fontId="21" fillId="29" borderId="26" xfId="0" applyFont="1" applyFill="1" applyBorder="1" applyAlignment="1">
      <alignment horizontal="center" vertical="center" wrapText="1"/>
    </xf>
    <xf numFmtId="0" fontId="21" fillId="28" borderId="31" xfId="0" applyFont="1" applyFill="1" applyBorder="1" applyAlignment="1">
      <alignment horizontal="center" vertical="center" wrapText="1"/>
    </xf>
    <xf numFmtId="178" fontId="21" fillId="28" borderId="31" xfId="0" applyNumberFormat="1" applyFont="1" applyFill="1" applyBorder="1" applyAlignment="1">
      <alignment horizontal="center" vertical="center" wrapText="1"/>
    </xf>
    <xf numFmtId="0" fontId="21" fillId="28" borderId="3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21" fillId="28" borderId="33" xfId="0" applyFont="1" applyFill="1" applyBorder="1" applyAlignment="1">
      <alignment horizontal="center" vertical="center" wrapText="1"/>
    </xf>
    <xf numFmtId="0" fontId="37" fillId="28" borderId="16" xfId="0" applyFont="1" applyFill="1" applyBorder="1" applyAlignment="1">
      <alignment horizontal="center" vertical="center" wrapText="1"/>
    </xf>
    <xf numFmtId="1" fontId="0" fillId="0" borderId="34" xfId="0" applyNumberFormat="1" applyFont="1" applyFill="1" applyBorder="1" applyAlignment="1">
      <alignment horizontal="center" vertical="center" wrapText="1"/>
    </xf>
    <xf numFmtId="1" fontId="0" fillId="0" borderId="35" xfId="0" applyNumberFormat="1" applyFont="1" applyFill="1" applyBorder="1" applyAlignment="1">
      <alignment horizontal="center" vertical="center" wrapText="1"/>
    </xf>
    <xf numFmtId="0" fontId="37" fillId="28" borderId="20" xfId="0" applyFont="1" applyFill="1" applyBorder="1" applyAlignment="1">
      <alignment horizontal="center" vertical="center" wrapText="1"/>
    </xf>
    <xf numFmtId="0" fontId="35" fillId="30" borderId="17" xfId="0" applyFont="1" applyFill="1" applyBorder="1" applyAlignment="1">
      <alignment horizontal="center" vertical="center" wrapText="1"/>
    </xf>
    <xf numFmtId="9" fontId="0" fillId="0" borderId="20" xfId="0" applyNumberFormat="1" applyFont="1" applyFill="1" applyBorder="1" applyAlignment="1">
      <alignment horizontal="center" vertical="center" wrapText="1"/>
    </xf>
    <xf numFmtId="0" fontId="35" fillId="31" borderId="17" xfId="0" applyFont="1" applyFill="1" applyBorder="1" applyAlignment="1">
      <alignment horizontal="center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179" fontId="0" fillId="0" borderId="20" xfId="0" applyNumberFormat="1" applyFont="1" applyFill="1" applyBorder="1" applyAlignment="1">
      <alignment horizontal="center" vertical="center" wrapText="1"/>
    </xf>
    <xf numFmtId="3" fontId="0" fillId="0" borderId="20" xfId="0" applyNumberFormat="1" applyFont="1" applyFill="1" applyBorder="1" applyAlignment="1">
      <alignment horizontal="center" vertical="center" wrapText="1"/>
    </xf>
    <xf numFmtId="0" fontId="0" fillId="0" borderId="16" xfId="49" applyFont="1" applyFill="1" applyBorder="1" applyAlignment="1">
      <alignment horizontal="center" vertical="center" wrapText="1"/>
      <protection/>
    </xf>
    <xf numFmtId="178" fontId="0" fillId="0" borderId="31" xfId="0" applyNumberFormat="1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35" fillId="26" borderId="16" xfId="0" applyFont="1" applyFill="1" applyBorder="1" applyAlignment="1">
      <alignment horizontal="center" vertical="center" wrapText="1"/>
    </xf>
    <xf numFmtId="9" fontId="0" fillId="0" borderId="20" xfId="59" applyFont="1" applyFill="1" applyBorder="1" applyAlignment="1">
      <alignment horizontal="center" vertical="center" wrapText="1"/>
    </xf>
    <xf numFmtId="9" fontId="0" fillId="0" borderId="16" xfId="59" applyFill="1" applyBorder="1" applyAlignment="1">
      <alignment horizontal="center" vertical="center" wrapText="1"/>
    </xf>
    <xf numFmtId="1" fontId="0" fillId="0" borderId="36" xfId="0" applyNumberFormat="1" applyFont="1" applyFill="1" applyBorder="1" applyAlignment="1">
      <alignment horizontal="center" vertical="center" wrapText="1"/>
    </xf>
    <xf numFmtId="1" fontId="0" fillId="0" borderId="37" xfId="0" applyNumberFormat="1" applyFont="1" applyFill="1" applyBorder="1" applyAlignment="1">
      <alignment horizontal="center" vertical="center" wrapText="1"/>
    </xf>
    <xf numFmtId="1" fontId="0" fillId="0" borderId="38" xfId="0" applyNumberFormat="1" applyFont="1" applyFill="1" applyBorder="1" applyAlignment="1">
      <alignment horizontal="center" vertical="center" wrapText="1"/>
    </xf>
    <xf numFmtId="9" fontId="0" fillId="0" borderId="31" xfId="0" applyNumberFormat="1" applyFont="1" applyFill="1" applyBorder="1" applyAlignment="1">
      <alignment horizontal="center" vertical="center" wrapText="1"/>
    </xf>
    <xf numFmtId="9" fontId="0" fillId="0" borderId="39" xfId="0" applyNumberFormat="1" applyFont="1" applyFill="1" applyBorder="1" applyAlignment="1">
      <alignment horizontal="center" vertical="center" wrapText="1"/>
    </xf>
    <xf numFmtId="9" fontId="0" fillId="0" borderId="15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1" fontId="0" fillId="0" borderId="42" xfId="0" applyNumberFormat="1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35" fillId="26" borderId="36" xfId="0" applyFont="1" applyFill="1" applyBorder="1" applyAlignment="1">
      <alignment horizontal="center" vertical="center" wrapText="1"/>
    </xf>
    <xf numFmtId="0" fontId="35" fillId="26" borderId="37" xfId="0" applyFont="1" applyFill="1" applyBorder="1" applyAlignment="1">
      <alignment horizontal="center" vertical="center" wrapText="1"/>
    </xf>
    <xf numFmtId="0" fontId="35" fillId="26" borderId="38" xfId="0" applyFont="1" applyFill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0" fillId="0" borderId="31" xfId="49" applyFont="1" applyFill="1" applyBorder="1" applyAlignment="1">
      <alignment horizontal="center" vertical="center" wrapText="1"/>
      <protection/>
    </xf>
    <xf numFmtId="0" fontId="0" fillId="0" borderId="39" xfId="49" applyFont="1" applyFill="1" applyBorder="1" applyAlignment="1">
      <alignment horizontal="center" vertical="center" wrapText="1"/>
      <protection/>
    </xf>
    <xf numFmtId="0" fontId="0" fillId="0" borderId="15" xfId="49" applyFont="1" applyFill="1" applyBorder="1" applyAlignment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 wrapText="1"/>
    </xf>
    <xf numFmtId="1" fontId="0" fillId="0" borderId="16" xfId="0" applyNumberFormat="1" applyFont="1" applyFill="1" applyBorder="1" applyAlignment="1">
      <alignment horizontal="center" vertical="center" wrapText="1"/>
    </xf>
    <xf numFmtId="9" fontId="0" fillId="0" borderId="43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center" vertical="center" wrapText="1"/>
    </xf>
    <xf numFmtId="1" fontId="0" fillId="0" borderId="33" xfId="0" applyNumberFormat="1" applyFont="1" applyFill="1" applyBorder="1" applyAlignment="1">
      <alignment horizontal="center" vertical="center" wrapText="1"/>
    </xf>
    <xf numFmtId="1" fontId="0" fillId="0" borderId="46" xfId="0" applyNumberFormat="1" applyFont="1" applyFill="1" applyBorder="1" applyAlignment="1">
      <alignment horizontal="center" vertical="center" wrapText="1"/>
    </xf>
    <xf numFmtId="1" fontId="0" fillId="0" borderId="47" xfId="0" applyNumberFormat="1" applyFont="1" applyFill="1" applyBorder="1" applyAlignment="1">
      <alignment horizontal="center" vertical="center" wrapText="1"/>
    </xf>
    <xf numFmtId="178" fontId="0" fillId="0" borderId="16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35" fillId="26" borderId="42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center" vertical="center" wrapText="1"/>
    </xf>
    <xf numFmtId="0" fontId="0" fillId="0" borderId="31" xfId="49" applyFont="1" applyFill="1" applyBorder="1" applyAlignment="1">
      <alignment horizontal="center" vertical="center"/>
      <protection/>
    </xf>
    <xf numFmtId="0" fontId="0" fillId="0" borderId="39" xfId="49" applyFont="1" applyFill="1" applyBorder="1" applyAlignment="1">
      <alignment horizontal="center" vertical="center"/>
      <protection/>
    </xf>
    <xf numFmtId="0" fontId="0" fillId="0" borderId="43" xfId="49" applyFont="1" applyFill="1" applyBorder="1" applyAlignment="1">
      <alignment horizontal="center" vertical="center"/>
      <protection/>
    </xf>
    <xf numFmtId="0" fontId="35" fillId="26" borderId="17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18" fillId="25" borderId="24" xfId="0" applyFont="1" applyFill="1" applyBorder="1" applyAlignment="1">
      <alignment horizontal="right" vertical="center" wrapText="1"/>
    </xf>
    <xf numFmtId="0" fontId="18" fillId="25" borderId="25" xfId="0" applyFont="1" applyFill="1" applyBorder="1" applyAlignment="1">
      <alignment horizontal="right" vertical="center" wrapText="1"/>
    </xf>
    <xf numFmtId="0" fontId="18" fillId="25" borderId="26" xfId="0" applyFont="1" applyFill="1" applyBorder="1" applyAlignment="1">
      <alignment horizontal="right" vertical="center" wrapText="1"/>
    </xf>
    <xf numFmtId="0" fontId="18" fillId="25" borderId="48" xfId="0" applyFont="1" applyFill="1" applyBorder="1" applyAlignment="1">
      <alignment horizontal="right" vertical="center" wrapText="1"/>
    </xf>
    <xf numFmtId="0" fontId="18" fillId="25" borderId="12" xfId="0" applyFont="1" applyFill="1" applyBorder="1" applyAlignment="1">
      <alignment horizontal="right" vertical="center" wrapText="1"/>
    </xf>
    <xf numFmtId="0" fontId="18" fillId="25" borderId="13" xfId="0" applyFont="1" applyFill="1" applyBorder="1" applyAlignment="1">
      <alignment horizontal="right" vertical="center" wrapText="1"/>
    </xf>
    <xf numFmtId="0" fontId="18" fillId="0" borderId="16" xfId="0" applyFont="1" applyBorder="1" applyAlignment="1">
      <alignment horizontal="center" vertical="center" wrapText="1"/>
    </xf>
    <xf numFmtId="0" fontId="0" fillId="0" borderId="16" xfId="49" applyFont="1" applyFill="1" applyBorder="1" applyAlignment="1">
      <alignment horizontal="center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37" fillId="28" borderId="49" xfId="0" applyFont="1" applyFill="1" applyBorder="1" applyAlignment="1">
      <alignment horizontal="center" vertical="center" wrapText="1"/>
    </xf>
    <xf numFmtId="0" fontId="37" fillId="28" borderId="17" xfId="0" applyFont="1" applyFill="1" applyBorder="1" applyAlignment="1">
      <alignment horizontal="center" vertical="center" wrapText="1"/>
    </xf>
    <xf numFmtId="0" fontId="37" fillId="28" borderId="14" xfId="0" applyFont="1" applyFill="1" applyBorder="1" applyAlignment="1">
      <alignment horizontal="center" vertical="center" wrapText="1"/>
    </xf>
    <xf numFmtId="0" fontId="37" fillId="28" borderId="16" xfId="0" applyFont="1" applyFill="1" applyBorder="1" applyAlignment="1">
      <alignment horizontal="center" vertical="center" wrapText="1"/>
    </xf>
    <xf numFmtId="0" fontId="37" fillId="28" borderId="14" xfId="0" applyFont="1" applyFill="1" applyBorder="1" applyAlignment="1">
      <alignment horizontal="center" vertical="center"/>
    </xf>
    <xf numFmtId="0" fontId="37" fillId="28" borderId="19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48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1" fillId="28" borderId="27" xfId="0" applyFont="1" applyFill="1" applyBorder="1" applyAlignment="1">
      <alignment horizontal="center" vertical="center" wrapText="1"/>
    </xf>
    <xf numFmtId="0" fontId="21" fillId="28" borderId="50" xfId="0" applyFont="1" applyFill="1" applyBorder="1" applyAlignment="1">
      <alignment horizontal="center" vertical="center" wrapText="1"/>
    </xf>
    <xf numFmtId="0" fontId="21" fillId="28" borderId="51" xfId="0" applyFont="1" applyFill="1" applyBorder="1" applyAlignment="1">
      <alignment horizontal="left" vertical="center" wrapText="1"/>
    </xf>
    <xf numFmtId="0" fontId="21" fillId="28" borderId="27" xfId="0" applyFont="1" applyFill="1" applyBorder="1" applyAlignment="1">
      <alignment horizontal="left" vertical="center" wrapText="1"/>
    </xf>
    <xf numFmtId="0" fontId="21" fillId="28" borderId="50" xfId="0" applyFont="1" applyFill="1" applyBorder="1" applyAlignment="1">
      <alignment horizontal="left" vertical="center" wrapText="1"/>
    </xf>
    <xf numFmtId="0" fontId="22" fillId="28" borderId="18" xfId="0" applyFont="1" applyFill="1" applyBorder="1" applyAlignment="1">
      <alignment horizontal="center" vertical="center" wrapText="1"/>
    </xf>
    <xf numFmtId="0" fontId="22" fillId="28" borderId="0" xfId="0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50" xfId="0" applyFont="1" applyFill="1" applyBorder="1" applyAlignment="1">
      <alignment horizontal="center" vertical="center" wrapText="1"/>
    </xf>
    <xf numFmtId="178" fontId="18" fillId="25" borderId="52" xfId="0" applyNumberFormat="1" applyFont="1" applyFill="1" applyBorder="1" applyAlignment="1">
      <alignment horizontal="center" vertical="center" wrapText="1"/>
    </xf>
    <xf numFmtId="178" fontId="18" fillId="25" borderId="53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1" fillId="28" borderId="24" xfId="0" applyFont="1" applyFill="1" applyBorder="1" applyAlignment="1">
      <alignment horizontal="center" vertical="center" wrapText="1"/>
    </xf>
    <xf numFmtId="0" fontId="21" fillId="28" borderId="25" xfId="0" applyFont="1" applyFill="1" applyBorder="1" applyAlignment="1">
      <alignment horizontal="center" vertical="center" wrapText="1"/>
    </xf>
    <xf numFmtId="0" fontId="21" fillId="28" borderId="26" xfId="0" applyFont="1" applyFill="1" applyBorder="1" applyAlignment="1">
      <alignment horizontal="center" vertical="center" wrapText="1"/>
    </xf>
    <xf numFmtId="9" fontId="0" fillId="0" borderId="16" xfId="0" applyNumberFormat="1" applyFont="1" applyFill="1" applyBorder="1" applyAlignment="1">
      <alignment horizontal="center" vertical="center" wrapText="1"/>
    </xf>
    <xf numFmtId="1" fontId="0" fillId="0" borderId="35" xfId="0" applyNumberFormat="1" applyFont="1" applyFill="1" applyBorder="1" applyAlignment="1">
      <alignment horizontal="center" vertical="center" wrapText="1"/>
    </xf>
    <xf numFmtId="9" fontId="0" fillId="0" borderId="20" xfId="0" applyNumberFormat="1" applyFont="1" applyFill="1" applyBorder="1" applyAlignment="1">
      <alignment horizontal="center" vertical="center" wrapText="1"/>
    </xf>
    <xf numFmtId="0" fontId="35" fillId="30" borderId="17" xfId="0" applyFont="1" applyFill="1" applyBorder="1" applyAlignment="1">
      <alignment horizontal="center" vertical="center" wrapText="1"/>
    </xf>
    <xf numFmtId="0" fontId="18" fillId="0" borderId="16" xfId="49" applyFont="1" applyFill="1" applyBorder="1" applyAlignment="1">
      <alignment horizontal="center" vertical="center" wrapText="1"/>
      <protection/>
    </xf>
    <xf numFmtId="0" fontId="35" fillId="31" borderId="17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178" fontId="0" fillId="0" borderId="31" xfId="0" applyNumberFormat="1" applyFont="1" applyFill="1" applyBorder="1" applyAlignment="1">
      <alignment horizontal="center" vertical="center" wrapText="1"/>
    </xf>
    <xf numFmtId="178" fontId="0" fillId="0" borderId="39" xfId="0" applyNumberFormat="1" applyFont="1" applyFill="1" applyBorder="1" applyAlignment="1">
      <alignment horizontal="center" vertical="center" wrapText="1"/>
    </xf>
    <xf numFmtId="178" fontId="0" fillId="0" borderId="43" xfId="0" applyNumberFormat="1" applyFont="1" applyFill="1" applyBorder="1" applyAlignment="1">
      <alignment horizontal="center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178" fontId="0" fillId="0" borderId="15" xfId="0" applyNumberFormat="1" applyFont="1" applyFill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KPT04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0</xdr:row>
      <xdr:rowOff>95250</xdr:rowOff>
    </xdr:from>
    <xdr:to>
      <xdr:col>1</xdr:col>
      <xdr:colOff>352425</xdr:colOff>
      <xdr:row>3</xdr:row>
      <xdr:rowOff>276225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95250"/>
          <a:ext cx="9144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tabSelected="1" zoomScale="32" zoomScaleNormal="32" zoomScalePageLayoutView="0" workbookViewId="0" topLeftCell="A1">
      <selection activeCell="L6" sqref="L6:V6"/>
    </sheetView>
  </sheetViews>
  <sheetFormatPr defaultColWidth="11.421875" defaultRowHeight="12.75"/>
  <cols>
    <col min="1" max="1" width="21.57421875" style="4" customWidth="1"/>
    <col min="2" max="2" width="19.57421875" style="4" customWidth="1"/>
    <col min="3" max="3" width="21.421875" style="4" customWidth="1"/>
    <col min="4" max="4" width="28.421875" style="4" customWidth="1"/>
    <col min="5" max="5" width="9.57421875" style="4" customWidth="1"/>
    <col min="6" max="6" width="11.57421875" style="4" customWidth="1"/>
    <col min="7" max="7" width="24.140625" style="4" customWidth="1"/>
    <col min="8" max="8" width="40.00390625" style="4" customWidth="1"/>
    <col min="9" max="9" width="18.57421875" style="4" customWidth="1"/>
    <col min="10" max="10" width="12.57421875" style="4" customWidth="1"/>
    <col min="11" max="11" width="15.57421875" style="4" customWidth="1"/>
    <col min="12" max="12" width="17.421875" style="4" customWidth="1"/>
    <col min="13" max="13" width="25.57421875" style="4" customWidth="1"/>
    <col min="14" max="14" width="42.57421875" style="6" customWidth="1"/>
    <col min="15" max="15" width="43.421875" style="6" customWidth="1"/>
    <col min="16" max="16" width="15.57421875" style="6" customWidth="1"/>
    <col min="17" max="18" width="24.421875" style="6" customWidth="1"/>
    <col min="19" max="19" width="38.57421875" style="6" customWidth="1"/>
    <col min="20" max="20" width="26.57421875" style="6" customWidth="1"/>
    <col min="21" max="21" width="27.421875" style="15" customWidth="1"/>
    <col min="22" max="22" width="25.421875" style="4" customWidth="1"/>
    <col min="23" max="16384" width="11.421875" style="2" customWidth="1"/>
  </cols>
  <sheetData>
    <row r="1" spans="1:22" s="53" customFormat="1" ht="22.5" customHeight="1">
      <c r="A1" s="159"/>
      <c r="B1" s="160"/>
      <c r="C1" s="165" t="s">
        <v>234</v>
      </c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7"/>
      <c r="V1" s="52" t="s">
        <v>15</v>
      </c>
    </row>
    <row r="2" spans="1:22" s="53" customFormat="1" ht="25.5" customHeight="1">
      <c r="A2" s="161"/>
      <c r="B2" s="162"/>
      <c r="C2" s="54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6"/>
      <c r="V2" s="57" t="s">
        <v>235</v>
      </c>
    </row>
    <row r="3" spans="1:22" s="53" customFormat="1" ht="20.25" customHeight="1">
      <c r="A3" s="161"/>
      <c r="B3" s="162"/>
      <c r="C3" s="161" t="s">
        <v>2</v>
      </c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2"/>
      <c r="V3" s="57" t="s">
        <v>236</v>
      </c>
    </row>
    <row r="4" spans="1:22" s="53" customFormat="1" ht="27.75" customHeight="1" thickBot="1">
      <c r="A4" s="163"/>
      <c r="B4" s="164"/>
      <c r="C4" s="163" t="s">
        <v>3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4"/>
      <c r="V4" s="58" t="s">
        <v>5</v>
      </c>
    </row>
    <row r="5" spans="1:22" s="65" customFormat="1" ht="19.5" customHeight="1" thickBot="1">
      <c r="A5" s="59"/>
      <c r="B5" s="60"/>
      <c r="C5" s="60"/>
      <c r="D5" s="60"/>
      <c r="E5" s="60"/>
      <c r="F5" s="60"/>
      <c r="G5" s="60"/>
      <c r="H5" s="60"/>
      <c r="I5" s="60"/>
      <c r="J5" s="60"/>
      <c r="K5" s="61"/>
      <c r="L5" s="62"/>
      <c r="M5" s="62"/>
      <c r="N5" s="62"/>
      <c r="O5" s="62"/>
      <c r="P5" s="62"/>
      <c r="Q5" s="62"/>
      <c r="R5" s="62"/>
      <c r="S5" s="62"/>
      <c r="T5" s="62"/>
      <c r="U5" s="63"/>
      <c r="V5" s="64"/>
    </row>
    <row r="6" spans="1:22" s="65" customFormat="1" ht="43.5" customHeight="1" thickBot="1">
      <c r="A6" s="172" t="s">
        <v>238</v>
      </c>
      <c r="B6" s="173"/>
      <c r="C6" s="173"/>
      <c r="D6" s="173"/>
      <c r="E6" s="173"/>
      <c r="F6" s="173"/>
      <c r="G6" s="173"/>
      <c r="H6" s="173"/>
      <c r="I6" s="173"/>
      <c r="J6" s="173"/>
      <c r="K6" s="174"/>
      <c r="L6" s="170" t="s">
        <v>237</v>
      </c>
      <c r="M6" s="170"/>
      <c r="N6" s="170"/>
      <c r="O6" s="170"/>
      <c r="P6" s="170"/>
      <c r="Q6" s="170"/>
      <c r="R6" s="170"/>
      <c r="S6" s="170"/>
      <c r="T6" s="170"/>
      <c r="U6" s="170"/>
      <c r="V6" s="171"/>
    </row>
    <row r="7" spans="1:22" s="70" customFormat="1" ht="9" customHeight="1" thickBot="1">
      <c r="A7" s="175"/>
      <c r="B7" s="176"/>
      <c r="C7" s="176"/>
      <c r="D7" s="176"/>
      <c r="E7" s="176"/>
      <c r="F7" s="176"/>
      <c r="G7" s="176"/>
      <c r="H7" s="66"/>
      <c r="I7" s="67"/>
      <c r="J7" s="67"/>
      <c r="K7" s="68"/>
      <c r="L7" s="67"/>
      <c r="M7" s="67"/>
      <c r="N7" s="67"/>
      <c r="O7" s="67"/>
      <c r="P7" s="67"/>
      <c r="Q7" s="67"/>
      <c r="R7" s="67"/>
      <c r="S7" s="67"/>
      <c r="T7" s="67"/>
      <c r="U7" s="69"/>
      <c r="V7" s="68"/>
    </row>
    <row r="8" spans="1:22" s="70" customFormat="1" ht="24.75" customHeight="1" thickBot="1">
      <c r="A8" s="184" t="s">
        <v>31</v>
      </c>
      <c r="B8" s="185"/>
      <c r="C8" s="185"/>
      <c r="D8" s="185"/>
      <c r="E8" s="185"/>
      <c r="F8" s="185"/>
      <c r="G8" s="185"/>
      <c r="H8" s="185"/>
      <c r="I8" s="185"/>
      <c r="J8" s="185"/>
      <c r="K8" s="186"/>
      <c r="L8" s="178" t="s">
        <v>16</v>
      </c>
      <c r="M8" s="178"/>
      <c r="N8" s="179"/>
      <c r="O8" s="177" t="s">
        <v>32</v>
      </c>
      <c r="P8" s="178"/>
      <c r="Q8" s="179"/>
      <c r="R8" s="71"/>
      <c r="S8" s="177" t="s">
        <v>17</v>
      </c>
      <c r="T8" s="178"/>
      <c r="U8" s="179"/>
      <c r="V8" s="72" t="s">
        <v>18</v>
      </c>
    </row>
    <row r="9" spans="1:22" s="53" customFormat="1" ht="24" customHeight="1">
      <c r="A9" s="153" t="s">
        <v>19</v>
      </c>
      <c r="B9" s="155" t="s">
        <v>20</v>
      </c>
      <c r="C9" s="155" t="s">
        <v>21</v>
      </c>
      <c r="D9" s="157" t="s">
        <v>22</v>
      </c>
      <c r="E9" s="157"/>
      <c r="F9" s="157"/>
      <c r="G9" s="155" t="s">
        <v>23</v>
      </c>
      <c r="H9" s="155" t="s">
        <v>24</v>
      </c>
      <c r="I9" s="157" t="s">
        <v>25</v>
      </c>
      <c r="J9" s="157"/>
      <c r="K9" s="158"/>
      <c r="L9" s="74">
        <v>1</v>
      </c>
      <c r="M9" s="73">
        <v>2</v>
      </c>
      <c r="N9" s="73">
        <v>3</v>
      </c>
      <c r="O9" s="74">
        <v>4</v>
      </c>
      <c r="P9" s="73">
        <v>5</v>
      </c>
      <c r="Q9" s="73">
        <v>6</v>
      </c>
      <c r="R9" s="74">
        <v>7</v>
      </c>
      <c r="S9" s="74">
        <v>8</v>
      </c>
      <c r="T9" s="73">
        <v>9</v>
      </c>
      <c r="U9" s="73">
        <v>10</v>
      </c>
      <c r="V9" s="75">
        <v>11</v>
      </c>
    </row>
    <row r="10" spans="1:22" s="79" customFormat="1" ht="147" customHeight="1" thickBot="1">
      <c r="A10" s="154"/>
      <c r="B10" s="156"/>
      <c r="C10" s="156"/>
      <c r="D10" s="81" t="s">
        <v>26</v>
      </c>
      <c r="E10" s="81" t="s">
        <v>27</v>
      </c>
      <c r="F10" s="81" t="s">
        <v>28</v>
      </c>
      <c r="G10" s="156"/>
      <c r="H10" s="156"/>
      <c r="I10" s="81" t="s">
        <v>26</v>
      </c>
      <c r="J10" s="81" t="s">
        <v>29</v>
      </c>
      <c r="K10" s="84" t="s">
        <v>30</v>
      </c>
      <c r="L10" s="80" t="s">
        <v>4</v>
      </c>
      <c r="M10" s="76" t="s">
        <v>6</v>
      </c>
      <c r="N10" s="76" t="s">
        <v>7</v>
      </c>
      <c r="O10" s="76" t="s">
        <v>35</v>
      </c>
      <c r="P10" s="76" t="s">
        <v>34</v>
      </c>
      <c r="Q10" s="76" t="s">
        <v>33</v>
      </c>
      <c r="R10" s="76" t="s">
        <v>207</v>
      </c>
      <c r="S10" s="76" t="s">
        <v>8</v>
      </c>
      <c r="T10" s="76" t="s">
        <v>1</v>
      </c>
      <c r="U10" s="77" t="s">
        <v>10</v>
      </c>
      <c r="V10" s="78" t="s">
        <v>0</v>
      </c>
    </row>
    <row r="11" spans="1:22" s="1" customFormat="1" ht="117.75" customHeight="1">
      <c r="A11" s="85" t="s">
        <v>36</v>
      </c>
      <c r="B11" s="43" t="s">
        <v>37</v>
      </c>
      <c r="C11" s="25" t="s">
        <v>38</v>
      </c>
      <c r="D11" s="26" t="s">
        <v>39</v>
      </c>
      <c r="E11" s="29" t="s">
        <v>40</v>
      </c>
      <c r="F11" s="28">
        <v>0.2</v>
      </c>
      <c r="G11" s="26" t="s">
        <v>41</v>
      </c>
      <c r="H11" s="26" t="s">
        <v>42</v>
      </c>
      <c r="I11" s="26" t="s">
        <v>42</v>
      </c>
      <c r="J11" s="29">
        <v>0</v>
      </c>
      <c r="K11" s="51">
        <v>1</v>
      </c>
      <c r="L11" s="82">
        <v>2020630010176</v>
      </c>
      <c r="M11" s="44" t="s">
        <v>133</v>
      </c>
      <c r="N11" s="44" t="s">
        <v>174</v>
      </c>
      <c r="O11" s="44" t="s">
        <v>245</v>
      </c>
      <c r="P11" s="44">
        <v>0</v>
      </c>
      <c r="Q11" s="44">
        <v>1</v>
      </c>
      <c r="R11" s="45" t="s">
        <v>42</v>
      </c>
      <c r="S11" s="45"/>
      <c r="T11" s="44" t="s">
        <v>146</v>
      </c>
      <c r="U11" s="20">
        <v>0</v>
      </c>
      <c r="V11" s="50" t="s">
        <v>147</v>
      </c>
    </row>
    <row r="12" spans="1:22" s="1" customFormat="1" ht="160.5" customHeight="1">
      <c r="A12" s="85" t="s">
        <v>36</v>
      </c>
      <c r="B12" s="43" t="s">
        <v>37</v>
      </c>
      <c r="C12" s="25" t="s">
        <v>38</v>
      </c>
      <c r="D12" s="26" t="s">
        <v>43</v>
      </c>
      <c r="E12" s="29" t="s">
        <v>40</v>
      </c>
      <c r="F12" s="28">
        <v>0.2</v>
      </c>
      <c r="G12" s="26" t="s">
        <v>44</v>
      </c>
      <c r="H12" s="26" t="s">
        <v>45</v>
      </c>
      <c r="I12" s="26" t="s">
        <v>46</v>
      </c>
      <c r="J12" s="29">
        <v>2</v>
      </c>
      <c r="K12" s="51">
        <v>2</v>
      </c>
      <c r="L12" s="83">
        <v>2020630010159</v>
      </c>
      <c r="M12" s="29" t="s">
        <v>134</v>
      </c>
      <c r="N12" s="29" t="s">
        <v>175</v>
      </c>
      <c r="O12" s="29" t="s">
        <v>171</v>
      </c>
      <c r="P12" s="29">
        <v>0</v>
      </c>
      <c r="Q12" s="29">
        <v>2</v>
      </c>
      <c r="R12" s="29" t="s">
        <v>45</v>
      </c>
      <c r="S12" s="29" t="s">
        <v>208</v>
      </c>
      <c r="T12" s="29" t="s">
        <v>148</v>
      </c>
      <c r="U12" s="22">
        <v>80000000</v>
      </c>
      <c r="V12" s="51" t="s">
        <v>147</v>
      </c>
    </row>
    <row r="13" spans="1:22" s="1" customFormat="1" ht="153.75" customHeight="1">
      <c r="A13" s="85" t="s">
        <v>36</v>
      </c>
      <c r="B13" s="43" t="s">
        <v>47</v>
      </c>
      <c r="C13" s="27" t="s">
        <v>48</v>
      </c>
      <c r="D13" s="47" t="s">
        <v>49</v>
      </c>
      <c r="E13" s="29" t="s">
        <v>40</v>
      </c>
      <c r="F13" s="28">
        <v>0.8</v>
      </c>
      <c r="G13" s="47" t="s">
        <v>50</v>
      </c>
      <c r="H13" s="47" t="s">
        <v>51</v>
      </c>
      <c r="I13" s="29" t="s">
        <v>52</v>
      </c>
      <c r="J13" s="28">
        <v>1</v>
      </c>
      <c r="K13" s="86">
        <v>1</v>
      </c>
      <c r="L13" s="83">
        <v>2020630010161</v>
      </c>
      <c r="M13" s="29" t="s">
        <v>135</v>
      </c>
      <c r="N13" s="29" t="s">
        <v>149</v>
      </c>
      <c r="O13" s="29" t="s">
        <v>172</v>
      </c>
      <c r="P13" s="28">
        <v>1</v>
      </c>
      <c r="Q13" s="28">
        <v>1</v>
      </c>
      <c r="R13" s="22" t="s">
        <v>51</v>
      </c>
      <c r="S13" s="22" t="s">
        <v>239</v>
      </c>
      <c r="T13" s="29" t="s">
        <v>148</v>
      </c>
      <c r="U13" s="22">
        <v>30000000</v>
      </c>
      <c r="V13" s="51" t="s">
        <v>147</v>
      </c>
    </row>
    <row r="14" spans="1:22" s="1" customFormat="1" ht="68.25" customHeight="1">
      <c r="A14" s="190" t="s">
        <v>36</v>
      </c>
      <c r="B14" s="191" t="s">
        <v>53</v>
      </c>
      <c r="C14" s="151" t="s">
        <v>168</v>
      </c>
      <c r="D14" s="112" t="s">
        <v>55</v>
      </c>
      <c r="E14" s="112" t="s">
        <v>40</v>
      </c>
      <c r="F14" s="187">
        <v>0.16</v>
      </c>
      <c r="G14" s="112" t="s">
        <v>56</v>
      </c>
      <c r="H14" s="112" t="s">
        <v>169</v>
      </c>
      <c r="I14" s="112" t="s">
        <v>57</v>
      </c>
      <c r="J14" s="187">
        <v>1</v>
      </c>
      <c r="K14" s="189">
        <v>1</v>
      </c>
      <c r="L14" s="188">
        <v>2020630010151</v>
      </c>
      <c r="M14" s="112" t="s">
        <v>170</v>
      </c>
      <c r="N14" s="112" t="s">
        <v>176</v>
      </c>
      <c r="O14" s="29" t="s">
        <v>177</v>
      </c>
      <c r="P14" s="29">
        <v>0</v>
      </c>
      <c r="Q14" s="29">
        <v>10</v>
      </c>
      <c r="R14" s="112" t="s">
        <v>209</v>
      </c>
      <c r="S14" s="112" t="s">
        <v>210</v>
      </c>
      <c r="T14" s="112" t="s">
        <v>148</v>
      </c>
      <c r="U14" s="133">
        <v>80989359</v>
      </c>
      <c r="V14" s="123" t="s">
        <v>147</v>
      </c>
    </row>
    <row r="15" spans="1:22" s="1" customFormat="1" ht="68.25" customHeight="1">
      <c r="A15" s="190"/>
      <c r="B15" s="191"/>
      <c r="C15" s="151"/>
      <c r="D15" s="112"/>
      <c r="E15" s="112"/>
      <c r="F15" s="187"/>
      <c r="G15" s="112"/>
      <c r="H15" s="112"/>
      <c r="I15" s="112"/>
      <c r="J15" s="187"/>
      <c r="K15" s="189"/>
      <c r="L15" s="188"/>
      <c r="M15" s="112"/>
      <c r="N15" s="112"/>
      <c r="O15" s="29" t="s">
        <v>178</v>
      </c>
      <c r="P15" s="29">
        <v>1</v>
      </c>
      <c r="Q15" s="29">
        <v>1</v>
      </c>
      <c r="R15" s="112"/>
      <c r="S15" s="112"/>
      <c r="T15" s="112"/>
      <c r="U15" s="133"/>
      <c r="V15" s="123"/>
    </row>
    <row r="16" spans="1:22" s="1" customFormat="1" ht="49.5" customHeight="1">
      <c r="A16" s="190"/>
      <c r="B16" s="191"/>
      <c r="C16" s="151"/>
      <c r="D16" s="112"/>
      <c r="E16" s="112"/>
      <c r="F16" s="187"/>
      <c r="G16" s="112"/>
      <c r="H16" s="112"/>
      <c r="I16" s="112"/>
      <c r="J16" s="187"/>
      <c r="K16" s="189"/>
      <c r="L16" s="188"/>
      <c r="M16" s="112"/>
      <c r="N16" s="112"/>
      <c r="O16" s="29" t="s">
        <v>166</v>
      </c>
      <c r="P16" s="29">
        <v>1</v>
      </c>
      <c r="Q16" s="29">
        <v>1</v>
      </c>
      <c r="R16" s="112"/>
      <c r="S16" s="112"/>
      <c r="T16" s="112"/>
      <c r="U16" s="133"/>
      <c r="V16" s="123"/>
    </row>
    <row r="17" spans="1:22" s="1" customFormat="1" ht="81.75" customHeight="1">
      <c r="A17" s="190"/>
      <c r="B17" s="191"/>
      <c r="C17" s="151"/>
      <c r="D17" s="112"/>
      <c r="E17" s="112"/>
      <c r="F17" s="187"/>
      <c r="G17" s="112"/>
      <c r="H17" s="112"/>
      <c r="I17" s="112"/>
      <c r="J17" s="187"/>
      <c r="K17" s="189"/>
      <c r="L17" s="188"/>
      <c r="M17" s="112"/>
      <c r="N17" s="112"/>
      <c r="O17" s="29" t="s">
        <v>162</v>
      </c>
      <c r="P17" s="29">
        <v>10</v>
      </c>
      <c r="Q17" s="29">
        <v>20</v>
      </c>
      <c r="R17" s="112"/>
      <c r="S17" s="112"/>
      <c r="T17" s="112"/>
      <c r="U17" s="133"/>
      <c r="V17" s="123"/>
    </row>
    <row r="18" spans="1:22" s="24" customFormat="1" ht="76.5" customHeight="1">
      <c r="A18" s="87" t="s">
        <v>36</v>
      </c>
      <c r="B18" s="31" t="s">
        <v>53</v>
      </c>
      <c r="C18" s="25" t="s">
        <v>54</v>
      </c>
      <c r="D18" s="26" t="s">
        <v>55</v>
      </c>
      <c r="E18" s="29" t="s">
        <v>40</v>
      </c>
      <c r="F18" s="28">
        <v>0.16</v>
      </c>
      <c r="G18" s="112"/>
      <c r="H18" s="26" t="s">
        <v>58</v>
      </c>
      <c r="I18" s="26" t="s">
        <v>59</v>
      </c>
      <c r="J18" s="30">
        <v>0</v>
      </c>
      <c r="K18" s="88">
        <v>1</v>
      </c>
      <c r="L18" s="188"/>
      <c r="M18" s="112"/>
      <c r="N18" s="112"/>
      <c r="O18" s="29" t="s">
        <v>167</v>
      </c>
      <c r="P18" s="29">
        <v>0</v>
      </c>
      <c r="Q18" s="29">
        <v>1</v>
      </c>
      <c r="R18" s="29" t="s">
        <v>58</v>
      </c>
      <c r="S18" s="29" t="s">
        <v>211</v>
      </c>
      <c r="T18" s="46" t="s">
        <v>148</v>
      </c>
      <c r="U18" s="22">
        <v>15000000</v>
      </c>
      <c r="V18" s="123"/>
    </row>
    <row r="19" spans="1:22" s="1" customFormat="1" ht="57" customHeight="1">
      <c r="A19" s="190" t="s">
        <v>36</v>
      </c>
      <c r="B19" s="150" t="s">
        <v>53</v>
      </c>
      <c r="C19" s="151" t="s">
        <v>54</v>
      </c>
      <c r="D19" s="112" t="s">
        <v>55</v>
      </c>
      <c r="E19" s="112" t="s">
        <v>40</v>
      </c>
      <c r="F19" s="187">
        <v>0.16</v>
      </c>
      <c r="G19" s="112"/>
      <c r="H19" s="112" t="s">
        <v>60</v>
      </c>
      <c r="I19" s="112" t="s">
        <v>61</v>
      </c>
      <c r="J19" s="187">
        <v>1</v>
      </c>
      <c r="K19" s="189">
        <v>1</v>
      </c>
      <c r="L19" s="188"/>
      <c r="M19" s="112"/>
      <c r="N19" s="112"/>
      <c r="O19" s="112" t="s">
        <v>163</v>
      </c>
      <c r="P19" s="112">
        <v>0</v>
      </c>
      <c r="Q19" s="112">
        <v>6</v>
      </c>
      <c r="R19" s="112" t="s">
        <v>60</v>
      </c>
      <c r="S19" s="112" t="s">
        <v>212</v>
      </c>
      <c r="T19" s="112" t="s">
        <v>148</v>
      </c>
      <c r="U19" s="133">
        <v>230000000</v>
      </c>
      <c r="V19" s="123"/>
    </row>
    <row r="20" spans="1:22" s="1" customFormat="1" ht="19.5" customHeight="1">
      <c r="A20" s="190"/>
      <c r="B20" s="150"/>
      <c r="C20" s="151"/>
      <c r="D20" s="112"/>
      <c r="E20" s="112"/>
      <c r="F20" s="187"/>
      <c r="G20" s="112"/>
      <c r="H20" s="112"/>
      <c r="I20" s="112"/>
      <c r="J20" s="187"/>
      <c r="K20" s="189"/>
      <c r="L20" s="188"/>
      <c r="M20" s="112"/>
      <c r="N20" s="112"/>
      <c r="O20" s="112"/>
      <c r="P20" s="112"/>
      <c r="Q20" s="112"/>
      <c r="R20" s="112"/>
      <c r="S20" s="112"/>
      <c r="T20" s="112"/>
      <c r="U20" s="133"/>
      <c r="V20" s="123"/>
    </row>
    <row r="21" spans="1:22" s="1" customFormat="1" ht="68.25" customHeight="1">
      <c r="A21" s="85" t="s">
        <v>36</v>
      </c>
      <c r="B21" s="43" t="s">
        <v>53</v>
      </c>
      <c r="C21" s="25" t="s">
        <v>54</v>
      </c>
      <c r="D21" s="26" t="s">
        <v>55</v>
      </c>
      <c r="E21" s="29" t="s">
        <v>40</v>
      </c>
      <c r="F21" s="28">
        <v>0.16</v>
      </c>
      <c r="G21" s="112"/>
      <c r="H21" s="26" t="s">
        <v>62</v>
      </c>
      <c r="I21" s="26" t="s">
        <v>63</v>
      </c>
      <c r="J21" s="48">
        <v>0.1</v>
      </c>
      <c r="K21" s="89">
        <v>0.3</v>
      </c>
      <c r="L21" s="188"/>
      <c r="M21" s="112"/>
      <c r="N21" s="112"/>
      <c r="O21" s="29" t="s">
        <v>179</v>
      </c>
      <c r="P21" s="29">
        <v>0</v>
      </c>
      <c r="Q21" s="29">
        <v>1</v>
      </c>
      <c r="R21" s="29" t="s">
        <v>62</v>
      </c>
      <c r="S21" s="29" t="s">
        <v>213</v>
      </c>
      <c r="T21" s="46" t="s">
        <v>148</v>
      </c>
      <c r="U21" s="22">
        <v>10000000</v>
      </c>
      <c r="V21" s="123"/>
    </row>
    <row r="22" spans="1:22" s="24" customFormat="1" ht="21" customHeight="1">
      <c r="A22" s="192" t="s">
        <v>36</v>
      </c>
      <c r="B22" s="193" t="s">
        <v>53</v>
      </c>
      <c r="C22" s="151" t="s">
        <v>54</v>
      </c>
      <c r="D22" s="112" t="s">
        <v>55</v>
      </c>
      <c r="E22" s="112" t="s">
        <v>40</v>
      </c>
      <c r="F22" s="187">
        <v>0.16</v>
      </c>
      <c r="G22" s="112"/>
      <c r="H22" s="112" t="s">
        <v>64</v>
      </c>
      <c r="I22" s="112" t="s">
        <v>65</v>
      </c>
      <c r="J22" s="124">
        <v>1</v>
      </c>
      <c r="K22" s="197">
        <v>1</v>
      </c>
      <c r="L22" s="188"/>
      <c r="M22" s="112"/>
      <c r="N22" s="112"/>
      <c r="O22" s="112" t="s">
        <v>173</v>
      </c>
      <c r="P22" s="124">
        <v>12</v>
      </c>
      <c r="Q22" s="124">
        <v>12</v>
      </c>
      <c r="R22" s="112" t="s">
        <v>64</v>
      </c>
      <c r="S22" s="112" t="s">
        <v>214</v>
      </c>
      <c r="T22" s="112" t="s">
        <v>148</v>
      </c>
      <c r="U22" s="133">
        <v>33000000</v>
      </c>
      <c r="V22" s="123"/>
    </row>
    <row r="23" spans="1:22" s="24" customFormat="1" ht="17.25" customHeight="1">
      <c r="A23" s="192"/>
      <c r="B23" s="193"/>
      <c r="C23" s="151"/>
      <c r="D23" s="112"/>
      <c r="E23" s="112"/>
      <c r="F23" s="187"/>
      <c r="G23" s="112"/>
      <c r="H23" s="112"/>
      <c r="I23" s="112"/>
      <c r="J23" s="124"/>
      <c r="K23" s="197"/>
      <c r="L23" s="188"/>
      <c r="M23" s="112"/>
      <c r="N23" s="112"/>
      <c r="O23" s="112"/>
      <c r="P23" s="124"/>
      <c r="Q23" s="124"/>
      <c r="R23" s="112"/>
      <c r="S23" s="112"/>
      <c r="T23" s="112"/>
      <c r="U23" s="133"/>
      <c r="V23" s="123"/>
    </row>
    <row r="24" spans="1:22" s="24" customFormat="1" ht="28.5" customHeight="1">
      <c r="A24" s="192"/>
      <c r="B24" s="193"/>
      <c r="C24" s="151"/>
      <c r="D24" s="112"/>
      <c r="E24" s="112"/>
      <c r="F24" s="187"/>
      <c r="G24" s="112"/>
      <c r="H24" s="112"/>
      <c r="I24" s="112"/>
      <c r="J24" s="124"/>
      <c r="K24" s="197"/>
      <c r="L24" s="188"/>
      <c r="M24" s="112"/>
      <c r="N24" s="112"/>
      <c r="O24" s="112"/>
      <c r="P24" s="124"/>
      <c r="Q24" s="124"/>
      <c r="R24" s="112"/>
      <c r="S24" s="112"/>
      <c r="T24" s="112"/>
      <c r="U24" s="133"/>
      <c r="V24" s="123"/>
    </row>
    <row r="25" spans="1:22" s="1" customFormat="1" ht="72" customHeight="1">
      <c r="A25" s="85" t="s">
        <v>36</v>
      </c>
      <c r="B25" s="43" t="s">
        <v>53</v>
      </c>
      <c r="C25" s="25" t="s">
        <v>54</v>
      </c>
      <c r="D25" s="26" t="s">
        <v>55</v>
      </c>
      <c r="E25" s="29" t="s">
        <v>40</v>
      </c>
      <c r="F25" s="28">
        <v>0.16</v>
      </c>
      <c r="G25" s="112"/>
      <c r="H25" s="26" t="s">
        <v>66</v>
      </c>
      <c r="I25" s="26" t="s">
        <v>67</v>
      </c>
      <c r="J25" s="28" t="s">
        <v>68</v>
      </c>
      <c r="K25" s="88">
        <v>200</v>
      </c>
      <c r="L25" s="188"/>
      <c r="M25" s="112"/>
      <c r="N25" s="112"/>
      <c r="O25" s="29" t="s">
        <v>164</v>
      </c>
      <c r="P25" s="29">
        <v>0</v>
      </c>
      <c r="Q25" s="29">
        <v>4</v>
      </c>
      <c r="R25" s="29" t="s">
        <v>66</v>
      </c>
      <c r="S25" s="29" t="s">
        <v>215</v>
      </c>
      <c r="T25" s="46" t="s">
        <v>148</v>
      </c>
      <c r="U25" s="22">
        <v>10000000</v>
      </c>
      <c r="V25" s="123"/>
    </row>
    <row r="26" spans="1:22" s="1" customFormat="1" ht="72.75" customHeight="1">
      <c r="A26" s="85" t="s">
        <v>36</v>
      </c>
      <c r="B26" s="43" t="s">
        <v>53</v>
      </c>
      <c r="C26" s="25" t="s">
        <v>54</v>
      </c>
      <c r="D26" s="26" t="s">
        <v>55</v>
      </c>
      <c r="E26" s="29" t="s">
        <v>40</v>
      </c>
      <c r="F26" s="28">
        <v>0.16</v>
      </c>
      <c r="G26" s="112"/>
      <c r="H26" s="26" t="s">
        <v>69</v>
      </c>
      <c r="I26" s="26" t="s">
        <v>70</v>
      </c>
      <c r="J26" s="28" t="s">
        <v>68</v>
      </c>
      <c r="K26" s="88">
        <v>4</v>
      </c>
      <c r="L26" s="188"/>
      <c r="M26" s="112"/>
      <c r="N26" s="112"/>
      <c r="O26" s="29" t="s">
        <v>180</v>
      </c>
      <c r="P26" s="29">
        <v>4</v>
      </c>
      <c r="Q26" s="29">
        <v>4</v>
      </c>
      <c r="R26" s="29" t="s">
        <v>69</v>
      </c>
      <c r="S26" s="29" t="s">
        <v>216</v>
      </c>
      <c r="T26" s="46" t="s">
        <v>148</v>
      </c>
      <c r="U26" s="22">
        <v>10000000</v>
      </c>
      <c r="V26" s="123"/>
    </row>
    <row r="27" spans="1:22" s="1" customFormat="1" ht="76.5" customHeight="1">
      <c r="A27" s="85" t="s">
        <v>36</v>
      </c>
      <c r="B27" s="43" t="s">
        <v>53</v>
      </c>
      <c r="C27" s="25" t="s">
        <v>71</v>
      </c>
      <c r="D27" s="26" t="s">
        <v>72</v>
      </c>
      <c r="E27" s="29" t="s">
        <v>40</v>
      </c>
      <c r="F27" s="28">
        <v>0.2</v>
      </c>
      <c r="G27" s="26" t="s">
        <v>73</v>
      </c>
      <c r="H27" s="26" t="s">
        <v>74</v>
      </c>
      <c r="I27" s="26" t="s">
        <v>75</v>
      </c>
      <c r="J27" s="28" t="s">
        <v>68</v>
      </c>
      <c r="K27" s="88">
        <v>4</v>
      </c>
      <c r="L27" s="188"/>
      <c r="M27" s="112"/>
      <c r="N27" s="112"/>
      <c r="O27" s="29" t="s">
        <v>165</v>
      </c>
      <c r="P27" s="29">
        <v>0</v>
      </c>
      <c r="Q27" s="29">
        <v>3</v>
      </c>
      <c r="R27" s="29" t="s">
        <v>74</v>
      </c>
      <c r="S27" s="29" t="s">
        <v>217</v>
      </c>
      <c r="T27" s="46" t="s">
        <v>148</v>
      </c>
      <c r="U27" s="22">
        <v>10500000</v>
      </c>
      <c r="V27" s="123"/>
    </row>
    <row r="28" spans="1:22" s="1" customFormat="1" ht="94.5" customHeight="1">
      <c r="A28" s="40" t="s">
        <v>76</v>
      </c>
      <c r="B28" s="43" t="s">
        <v>77</v>
      </c>
      <c r="C28" s="27" t="s">
        <v>78</v>
      </c>
      <c r="D28" s="26" t="s">
        <v>79</v>
      </c>
      <c r="E28" s="29" t="s">
        <v>40</v>
      </c>
      <c r="F28" s="28">
        <v>0.2</v>
      </c>
      <c r="G28" s="112" t="s">
        <v>80</v>
      </c>
      <c r="H28" s="112" t="s">
        <v>81</v>
      </c>
      <c r="I28" s="26" t="s">
        <v>82</v>
      </c>
      <c r="J28" s="29">
        <v>0</v>
      </c>
      <c r="K28" s="86">
        <v>1</v>
      </c>
      <c r="L28" s="188">
        <v>2020630010172</v>
      </c>
      <c r="M28" s="112" t="s">
        <v>136</v>
      </c>
      <c r="N28" s="112" t="s">
        <v>153</v>
      </c>
      <c r="O28" s="29" t="s">
        <v>246</v>
      </c>
      <c r="P28" s="29">
        <v>0</v>
      </c>
      <c r="Q28" s="29">
        <v>1</v>
      </c>
      <c r="R28" s="194" t="s">
        <v>81</v>
      </c>
      <c r="S28" s="194" t="s">
        <v>218</v>
      </c>
      <c r="T28" s="126" t="s">
        <v>148</v>
      </c>
      <c r="U28" s="133">
        <v>103127000</v>
      </c>
      <c r="V28" s="123" t="s">
        <v>147</v>
      </c>
    </row>
    <row r="29" spans="1:22" s="1" customFormat="1" ht="106.5" customHeight="1">
      <c r="A29" s="40" t="s">
        <v>76</v>
      </c>
      <c r="B29" s="43" t="s">
        <v>77</v>
      </c>
      <c r="C29" s="27" t="s">
        <v>78</v>
      </c>
      <c r="D29" s="26" t="s">
        <v>79</v>
      </c>
      <c r="E29" s="29" t="s">
        <v>40</v>
      </c>
      <c r="F29" s="28">
        <v>0.2</v>
      </c>
      <c r="G29" s="112"/>
      <c r="H29" s="112"/>
      <c r="I29" s="26" t="s">
        <v>84</v>
      </c>
      <c r="J29" s="29">
        <v>0</v>
      </c>
      <c r="K29" s="86">
        <v>1</v>
      </c>
      <c r="L29" s="188"/>
      <c r="M29" s="112"/>
      <c r="N29" s="112"/>
      <c r="O29" s="29" t="s">
        <v>181</v>
      </c>
      <c r="P29" s="29">
        <v>1</v>
      </c>
      <c r="Q29" s="29">
        <v>2</v>
      </c>
      <c r="R29" s="198"/>
      <c r="S29" s="198"/>
      <c r="T29" s="134"/>
      <c r="U29" s="133"/>
      <c r="V29" s="123"/>
    </row>
    <row r="30" spans="1:22" s="1" customFormat="1" ht="82.5" customHeight="1">
      <c r="A30" s="40" t="s">
        <v>76</v>
      </c>
      <c r="B30" s="43" t="s">
        <v>77</v>
      </c>
      <c r="C30" s="27" t="s">
        <v>78</v>
      </c>
      <c r="D30" s="26" t="s">
        <v>79</v>
      </c>
      <c r="E30" s="29" t="s">
        <v>40</v>
      </c>
      <c r="F30" s="28">
        <v>0.2</v>
      </c>
      <c r="G30" s="112" t="s">
        <v>80</v>
      </c>
      <c r="H30" s="26" t="s">
        <v>83</v>
      </c>
      <c r="I30" s="26" t="s">
        <v>85</v>
      </c>
      <c r="J30" s="29">
        <v>0</v>
      </c>
      <c r="K30" s="51">
        <v>1</v>
      </c>
      <c r="L30" s="188"/>
      <c r="M30" s="112"/>
      <c r="N30" s="112"/>
      <c r="O30" s="29" t="s">
        <v>154</v>
      </c>
      <c r="P30" s="29">
        <v>0</v>
      </c>
      <c r="Q30" s="29">
        <v>1</v>
      </c>
      <c r="R30" s="92" t="s">
        <v>83</v>
      </c>
      <c r="S30" s="21" t="s">
        <v>219</v>
      </c>
      <c r="T30" s="93" t="s">
        <v>148</v>
      </c>
      <c r="U30" s="21">
        <v>129300000</v>
      </c>
      <c r="V30" s="123"/>
    </row>
    <row r="31" spans="1:22" s="1" customFormat="1" ht="63" customHeight="1">
      <c r="A31" s="40" t="s">
        <v>76</v>
      </c>
      <c r="B31" s="43" t="s">
        <v>77</v>
      </c>
      <c r="C31" s="27" t="s">
        <v>78</v>
      </c>
      <c r="D31" s="26" t="s">
        <v>79</v>
      </c>
      <c r="E31" s="29" t="s">
        <v>40</v>
      </c>
      <c r="F31" s="28">
        <v>0.2</v>
      </c>
      <c r="G31" s="112"/>
      <c r="H31" s="26" t="s">
        <v>86</v>
      </c>
      <c r="I31" s="26" t="s">
        <v>87</v>
      </c>
      <c r="J31" s="28">
        <v>1</v>
      </c>
      <c r="K31" s="86">
        <v>1</v>
      </c>
      <c r="L31" s="188"/>
      <c r="M31" s="112"/>
      <c r="N31" s="112"/>
      <c r="O31" s="29" t="s">
        <v>203</v>
      </c>
      <c r="P31" s="28">
        <v>1</v>
      </c>
      <c r="Q31" s="28">
        <v>1</v>
      </c>
      <c r="R31" s="22" t="s">
        <v>86</v>
      </c>
      <c r="S31" s="22" t="s">
        <v>220</v>
      </c>
      <c r="T31" s="46" t="s">
        <v>148</v>
      </c>
      <c r="U31" s="22">
        <v>78800000</v>
      </c>
      <c r="V31" s="123"/>
    </row>
    <row r="32" spans="1:22" s="1" customFormat="1" ht="61.5" customHeight="1">
      <c r="A32" s="40" t="s">
        <v>76</v>
      </c>
      <c r="B32" s="43" t="s">
        <v>77</v>
      </c>
      <c r="C32" s="27" t="s">
        <v>78</v>
      </c>
      <c r="D32" s="26" t="s">
        <v>79</v>
      </c>
      <c r="E32" s="29" t="s">
        <v>40</v>
      </c>
      <c r="F32" s="28">
        <v>0.2</v>
      </c>
      <c r="G32" s="112"/>
      <c r="H32" s="26" t="s">
        <v>88</v>
      </c>
      <c r="I32" s="26" t="s">
        <v>89</v>
      </c>
      <c r="J32" s="49">
        <v>22600</v>
      </c>
      <c r="K32" s="90">
        <v>25000</v>
      </c>
      <c r="L32" s="188"/>
      <c r="M32" s="112"/>
      <c r="N32" s="112"/>
      <c r="O32" s="29" t="s">
        <v>182</v>
      </c>
      <c r="P32" s="29">
        <v>6250</v>
      </c>
      <c r="Q32" s="29">
        <v>6250</v>
      </c>
      <c r="R32" s="22" t="s">
        <v>88</v>
      </c>
      <c r="S32" s="22" t="s">
        <v>221</v>
      </c>
      <c r="T32" s="46" t="s">
        <v>148</v>
      </c>
      <c r="U32" s="22">
        <v>50200000</v>
      </c>
      <c r="V32" s="123"/>
    </row>
    <row r="33" spans="1:22" s="1" customFormat="1" ht="61.5" customHeight="1">
      <c r="A33" s="114" t="s">
        <v>76</v>
      </c>
      <c r="B33" s="117" t="s">
        <v>77</v>
      </c>
      <c r="C33" s="202" t="s">
        <v>78</v>
      </c>
      <c r="D33" s="126" t="s">
        <v>79</v>
      </c>
      <c r="E33" s="104" t="s">
        <v>40</v>
      </c>
      <c r="F33" s="101">
        <v>0.2</v>
      </c>
      <c r="G33" s="112"/>
      <c r="H33" s="126" t="s">
        <v>90</v>
      </c>
      <c r="I33" s="126" t="s">
        <v>91</v>
      </c>
      <c r="J33" s="104">
        <v>0</v>
      </c>
      <c r="K33" s="107">
        <v>10</v>
      </c>
      <c r="L33" s="188"/>
      <c r="M33" s="112"/>
      <c r="N33" s="112"/>
      <c r="O33" s="29" t="s">
        <v>183</v>
      </c>
      <c r="P33" s="29">
        <v>0</v>
      </c>
      <c r="Q33" s="29">
        <v>1</v>
      </c>
      <c r="R33" s="194" t="s">
        <v>90</v>
      </c>
      <c r="S33" s="194" t="s">
        <v>222</v>
      </c>
      <c r="T33" s="104" t="s">
        <v>148</v>
      </c>
      <c r="U33" s="194">
        <v>50200000</v>
      </c>
      <c r="V33" s="123"/>
    </row>
    <row r="34" spans="1:22" s="1" customFormat="1" ht="67.5" customHeight="1">
      <c r="A34" s="116"/>
      <c r="B34" s="119"/>
      <c r="C34" s="203"/>
      <c r="D34" s="134"/>
      <c r="E34" s="106"/>
      <c r="F34" s="103"/>
      <c r="G34" s="112"/>
      <c r="H34" s="134"/>
      <c r="I34" s="134"/>
      <c r="J34" s="106"/>
      <c r="K34" s="109"/>
      <c r="L34" s="188"/>
      <c r="M34" s="112"/>
      <c r="N34" s="112"/>
      <c r="O34" s="29" t="s">
        <v>248</v>
      </c>
      <c r="P34" s="29">
        <v>0</v>
      </c>
      <c r="Q34" s="29">
        <v>3</v>
      </c>
      <c r="R34" s="198"/>
      <c r="S34" s="198"/>
      <c r="T34" s="106"/>
      <c r="U34" s="198"/>
      <c r="V34" s="123"/>
    </row>
    <row r="35" spans="1:22" s="1" customFormat="1" ht="61.5" customHeight="1">
      <c r="A35" s="40" t="s">
        <v>76</v>
      </c>
      <c r="B35" s="43" t="s">
        <v>77</v>
      </c>
      <c r="C35" s="27" t="s">
        <v>78</v>
      </c>
      <c r="D35" s="26" t="s">
        <v>92</v>
      </c>
      <c r="E35" s="29">
        <v>21</v>
      </c>
      <c r="F35" s="29">
        <v>41</v>
      </c>
      <c r="G35" s="112" t="s">
        <v>93</v>
      </c>
      <c r="H35" s="26" t="s">
        <v>94</v>
      </c>
      <c r="I35" s="26" t="s">
        <v>95</v>
      </c>
      <c r="J35" s="29">
        <v>1</v>
      </c>
      <c r="K35" s="51">
        <v>1</v>
      </c>
      <c r="L35" s="188">
        <v>2020630010160</v>
      </c>
      <c r="M35" s="112" t="s">
        <v>137</v>
      </c>
      <c r="N35" s="112" t="s">
        <v>186</v>
      </c>
      <c r="O35" s="29" t="s">
        <v>184</v>
      </c>
      <c r="P35" s="29">
        <v>3</v>
      </c>
      <c r="Q35" s="29">
        <v>3</v>
      </c>
      <c r="R35" s="29" t="s">
        <v>94</v>
      </c>
      <c r="S35" s="29" t="s">
        <v>223</v>
      </c>
      <c r="T35" s="46" t="s">
        <v>146</v>
      </c>
      <c r="U35" s="22">
        <v>2150000000</v>
      </c>
      <c r="V35" s="123" t="s">
        <v>147</v>
      </c>
    </row>
    <row r="36" spans="1:22" s="1" customFormat="1" ht="72" customHeight="1">
      <c r="A36" s="40" t="s">
        <v>76</v>
      </c>
      <c r="B36" s="43" t="s">
        <v>77</v>
      </c>
      <c r="C36" s="27" t="s">
        <v>78</v>
      </c>
      <c r="D36" s="26" t="s">
        <v>92</v>
      </c>
      <c r="E36" s="29">
        <v>21</v>
      </c>
      <c r="F36" s="29">
        <v>41</v>
      </c>
      <c r="G36" s="112"/>
      <c r="H36" s="26" t="s">
        <v>96</v>
      </c>
      <c r="I36" s="26" t="s">
        <v>97</v>
      </c>
      <c r="J36" s="29">
        <v>1</v>
      </c>
      <c r="K36" s="51">
        <v>1</v>
      </c>
      <c r="L36" s="188"/>
      <c r="M36" s="112"/>
      <c r="N36" s="112"/>
      <c r="O36" s="29" t="s">
        <v>185</v>
      </c>
      <c r="P36" s="29">
        <v>2</v>
      </c>
      <c r="Q36" s="29">
        <v>2</v>
      </c>
      <c r="R36" s="29" t="s">
        <v>96</v>
      </c>
      <c r="S36" s="29" t="s">
        <v>223</v>
      </c>
      <c r="T36" s="46" t="s">
        <v>146</v>
      </c>
      <c r="U36" s="22">
        <v>1940100000</v>
      </c>
      <c r="V36" s="123"/>
    </row>
    <row r="37" spans="1:22" s="1" customFormat="1" ht="60" customHeight="1">
      <c r="A37" s="41" t="s">
        <v>76</v>
      </c>
      <c r="B37" s="43" t="s">
        <v>77</v>
      </c>
      <c r="C37" s="27" t="s">
        <v>78</v>
      </c>
      <c r="D37" s="26" t="s">
        <v>92</v>
      </c>
      <c r="E37" s="29">
        <v>21</v>
      </c>
      <c r="F37" s="29">
        <v>41</v>
      </c>
      <c r="G37" s="112"/>
      <c r="H37" s="26" t="s">
        <v>145</v>
      </c>
      <c r="I37" s="26" t="s">
        <v>98</v>
      </c>
      <c r="J37" s="29">
        <v>140</v>
      </c>
      <c r="K37" s="51">
        <v>140</v>
      </c>
      <c r="L37" s="188"/>
      <c r="M37" s="112"/>
      <c r="N37" s="112"/>
      <c r="O37" s="29" t="s">
        <v>187</v>
      </c>
      <c r="P37" s="29">
        <v>35</v>
      </c>
      <c r="Q37" s="29">
        <v>35</v>
      </c>
      <c r="R37" s="29" t="s">
        <v>224</v>
      </c>
      <c r="S37" s="29" t="s">
        <v>247</v>
      </c>
      <c r="T37" s="46" t="s">
        <v>146</v>
      </c>
      <c r="U37" s="22">
        <v>40000000</v>
      </c>
      <c r="V37" s="123"/>
    </row>
    <row r="38" spans="1:22" s="24" customFormat="1" ht="99" customHeight="1">
      <c r="A38" s="41" t="s">
        <v>76</v>
      </c>
      <c r="B38" s="31" t="s">
        <v>77</v>
      </c>
      <c r="C38" s="25" t="s">
        <v>99</v>
      </c>
      <c r="D38" s="26" t="s">
        <v>100</v>
      </c>
      <c r="E38" s="29" t="s">
        <v>40</v>
      </c>
      <c r="F38" s="28">
        <v>0.2</v>
      </c>
      <c r="G38" s="26" t="s">
        <v>101</v>
      </c>
      <c r="H38" s="26" t="s">
        <v>102</v>
      </c>
      <c r="I38" s="26" t="s">
        <v>103</v>
      </c>
      <c r="J38" s="29">
        <v>0</v>
      </c>
      <c r="K38" s="51">
        <v>4</v>
      </c>
      <c r="L38" s="83">
        <v>2020630010150</v>
      </c>
      <c r="M38" s="29" t="s">
        <v>138</v>
      </c>
      <c r="N38" s="29" t="s">
        <v>189</v>
      </c>
      <c r="O38" s="29" t="s">
        <v>188</v>
      </c>
      <c r="P38" s="28">
        <v>1</v>
      </c>
      <c r="Q38" s="28">
        <v>1</v>
      </c>
      <c r="R38" s="22" t="s">
        <v>102</v>
      </c>
      <c r="S38" s="22" t="s">
        <v>225</v>
      </c>
      <c r="T38" s="29" t="s">
        <v>148</v>
      </c>
      <c r="U38" s="22">
        <v>170000000</v>
      </c>
      <c r="V38" s="51" t="s">
        <v>147</v>
      </c>
    </row>
    <row r="39" spans="1:22" s="1" customFormat="1" ht="75" customHeight="1">
      <c r="A39" s="40" t="s">
        <v>76</v>
      </c>
      <c r="B39" s="43" t="s">
        <v>77</v>
      </c>
      <c r="C39" s="25" t="s">
        <v>99</v>
      </c>
      <c r="D39" s="26" t="s">
        <v>100</v>
      </c>
      <c r="E39" s="29" t="s">
        <v>40</v>
      </c>
      <c r="F39" s="28">
        <v>0.2</v>
      </c>
      <c r="G39" s="112" t="s">
        <v>101</v>
      </c>
      <c r="H39" s="112" t="s">
        <v>104</v>
      </c>
      <c r="I39" s="26" t="s">
        <v>105</v>
      </c>
      <c r="J39" s="29">
        <v>160</v>
      </c>
      <c r="K39" s="51">
        <v>160</v>
      </c>
      <c r="L39" s="188">
        <v>2020630010158</v>
      </c>
      <c r="M39" s="112" t="s">
        <v>139</v>
      </c>
      <c r="N39" s="112" t="s">
        <v>152</v>
      </c>
      <c r="O39" s="29" t="s">
        <v>190</v>
      </c>
      <c r="P39" s="29">
        <v>40</v>
      </c>
      <c r="Q39" s="29">
        <v>40</v>
      </c>
      <c r="R39" s="133" t="s">
        <v>104</v>
      </c>
      <c r="S39" s="133" t="s">
        <v>226</v>
      </c>
      <c r="T39" s="112" t="s">
        <v>148</v>
      </c>
      <c r="U39" s="133">
        <v>382636500</v>
      </c>
      <c r="V39" s="123" t="s">
        <v>147</v>
      </c>
    </row>
    <row r="40" spans="1:22" s="1" customFormat="1" ht="81" customHeight="1">
      <c r="A40" s="40" t="s">
        <v>76</v>
      </c>
      <c r="B40" s="43" t="s">
        <v>77</v>
      </c>
      <c r="C40" s="25" t="s">
        <v>99</v>
      </c>
      <c r="D40" s="26" t="s">
        <v>100</v>
      </c>
      <c r="E40" s="29" t="s">
        <v>40</v>
      </c>
      <c r="F40" s="28">
        <v>0.2</v>
      </c>
      <c r="G40" s="112"/>
      <c r="H40" s="112"/>
      <c r="I40" s="26" t="s">
        <v>106</v>
      </c>
      <c r="J40" s="29">
        <v>120</v>
      </c>
      <c r="K40" s="51">
        <v>120</v>
      </c>
      <c r="L40" s="188"/>
      <c r="M40" s="112"/>
      <c r="N40" s="112"/>
      <c r="O40" s="29" t="s">
        <v>155</v>
      </c>
      <c r="P40" s="29">
        <v>30</v>
      </c>
      <c r="Q40" s="29">
        <v>30</v>
      </c>
      <c r="R40" s="133"/>
      <c r="S40" s="133"/>
      <c r="T40" s="112"/>
      <c r="U40" s="133"/>
      <c r="V40" s="123"/>
    </row>
    <row r="41" spans="1:22" s="1" customFormat="1" ht="111.75" customHeight="1">
      <c r="A41" s="40" t="s">
        <v>76</v>
      </c>
      <c r="B41" s="43" t="s">
        <v>77</v>
      </c>
      <c r="C41" s="25" t="s">
        <v>99</v>
      </c>
      <c r="D41" s="26" t="s">
        <v>100</v>
      </c>
      <c r="E41" s="29" t="s">
        <v>40</v>
      </c>
      <c r="F41" s="28">
        <v>0.2</v>
      </c>
      <c r="G41" s="112"/>
      <c r="H41" s="112"/>
      <c r="I41" s="26" t="s">
        <v>107</v>
      </c>
      <c r="J41" s="29">
        <v>116</v>
      </c>
      <c r="K41" s="51">
        <v>116</v>
      </c>
      <c r="L41" s="188"/>
      <c r="M41" s="112"/>
      <c r="N41" s="112"/>
      <c r="O41" s="29" t="s">
        <v>161</v>
      </c>
      <c r="P41" s="29">
        <v>29</v>
      </c>
      <c r="Q41" s="29">
        <v>29</v>
      </c>
      <c r="R41" s="133"/>
      <c r="S41" s="133"/>
      <c r="T41" s="112"/>
      <c r="U41" s="133"/>
      <c r="V41" s="123"/>
    </row>
    <row r="42" spans="1:22" s="1" customFormat="1" ht="84" customHeight="1">
      <c r="A42" s="40" t="s">
        <v>76</v>
      </c>
      <c r="B42" s="43" t="s">
        <v>77</v>
      </c>
      <c r="C42" s="25" t="s">
        <v>99</v>
      </c>
      <c r="D42" s="26" t="s">
        <v>100</v>
      </c>
      <c r="E42" s="29" t="s">
        <v>40</v>
      </c>
      <c r="F42" s="28">
        <v>0.2</v>
      </c>
      <c r="G42" s="112" t="s">
        <v>101</v>
      </c>
      <c r="H42" s="112" t="s">
        <v>108</v>
      </c>
      <c r="I42" s="26" t="s">
        <v>109</v>
      </c>
      <c r="J42" s="29">
        <v>0</v>
      </c>
      <c r="K42" s="51">
        <v>4</v>
      </c>
      <c r="L42" s="188">
        <v>2020630010156</v>
      </c>
      <c r="M42" s="112" t="s">
        <v>140</v>
      </c>
      <c r="N42" s="112" t="s">
        <v>191</v>
      </c>
      <c r="O42" s="29" t="s">
        <v>192</v>
      </c>
      <c r="P42" s="29">
        <v>1</v>
      </c>
      <c r="Q42" s="29">
        <v>4</v>
      </c>
      <c r="R42" s="133" t="s">
        <v>108</v>
      </c>
      <c r="S42" s="133" t="s">
        <v>227</v>
      </c>
      <c r="T42" s="112" t="s">
        <v>148</v>
      </c>
      <c r="U42" s="133">
        <v>347336500</v>
      </c>
      <c r="V42" s="123" t="s">
        <v>147</v>
      </c>
    </row>
    <row r="43" spans="1:22" s="1" customFormat="1" ht="49.5" customHeight="1">
      <c r="A43" s="40" t="s">
        <v>76</v>
      </c>
      <c r="B43" s="43" t="s">
        <v>77</v>
      </c>
      <c r="C43" s="25" t="s">
        <v>99</v>
      </c>
      <c r="D43" s="26" t="s">
        <v>100</v>
      </c>
      <c r="E43" s="29" t="s">
        <v>40</v>
      </c>
      <c r="F43" s="28">
        <v>0.2</v>
      </c>
      <c r="G43" s="112"/>
      <c r="H43" s="112"/>
      <c r="I43" s="26" t="s">
        <v>110</v>
      </c>
      <c r="J43" s="29">
        <v>11</v>
      </c>
      <c r="K43" s="51">
        <v>11</v>
      </c>
      <c r="L43" s="188"/>
      <c r="M43" s="112"/>
      <c r="N43" s="112"/>
      <c r="O43" s="29" t="s">
        <v>193</v>
      </c>
      <c r="P43" s="29">
        <v>11</v>
      </c>
      <c r="Q43" s="29">
        <v>11</v>
      </c>
      <c r="R43" s="133"/>
      <c r="S43" s="133"/>
      <c r="T43" s="112"/>
      <c r="U43" s="133"/>
      <c r="V43" s="123"/>
    </row>
    <row r="44" spans="1:22" s="1" customFormat="1" ht="72.75" customHeight="1">
      <c r="A44" s="142" t="s">
        <v>76</v>
      </c>
      <c r="B44" s="150" t="s">
        <v>77</v>
      </c>
      <c r="C44" s="151" t="s">
        <v>99</v>
      </c>
      <c r="D44" s="112" t="s">
        <v>111</v>
      </c>
      <c r="E44" s="112" t="s">
        <v>40</v>
      </c>
      <c r="F44" s="187">
        <v>0.2</v>
      </c>
      <c r="G44" s="112" t="s">
        <v>112</v>
      </c>
      <c r="H44" s="112" t="s">
        <v>113</v>
      </c>
      <c r="I44" s="112" t="s">
        <v>114</v>
      </c>
      <c r="J44" s="112">
        <v>0</v>
      </c>
      <c r="K44" s="189">
        <v>1</v>
      </c>
      <c r="L44" s="188">
        <v>2020630010163</v>
      </c>
      <c r="M44" s="112" t="s">
        <v>141</v>
      </c>
      <c r="N44" s="112" t="s">
        <v>151</v>
      </c>
      <c r="O44" s="29" t="s">
        <v>204</v>
      </c>
      <c r="P44" s="29">
        <v>0</v>
      </c>
      <c r="Q44" s="29">
        <v>1</v>
      </c>
      <c r="R44" s="133" t="s">
        <v>113</v>
      </c>
      <c r="S44" s="133" t="s">
        <v>240</v>
      </c>
      <c r="T44" s="112" t="s">
        <v>148</v>
      </c>
      <c r="U44" s="133">
        <v>36000000</v>
      </c>
      <c r="V44" s="123" t="s">
        <v>147</v>
      </c>
    </row>
    <row r="45" spans="1:22" s="1" customFormat="1" ht="49.5" customHeight="1">
      <c r="A45" s="142"/>
      <c r="B45" s="150"/>
      <c r="C45" s="151"/>
      <c r="D45" s="112"/>
      <c r="E45" s="112"/>
      <c r="F45" s="187"/>
      <c r="G45" s="112"/>
      <c r="H45" s="112"/>
      <c r="I45" s="112"/>
      <c r="J45" s="112"/>
      <c r="K45" s="189"/>
      <c r="L45" s="188"/>
      <c r="M45" s="112"/>
      <c r="N45" s="112"/>
      <c r="O45" s="29" t="s">
        <v>194</v>
      </c>
      <c r="P45" s="29">
        <v>0</v>
      </c>
      <c r="Q45" s="29">
        <v>3</v>
      </c>
      <c r="R45" s="133"/>
      <c r="S45" s="133"/>
      <c r="T45" s="112"/>
      <c r="U45" s="133"/>
      <c r="V45" s="123"/>
    </row>
    <row r="46" spans="1:22" s="1" customFormat="1" ht="49.5" customHeight="1">
      <c r="A46" s="142"/>
      <c r="B46" s="150"/>
      <c r="C46" s="151"/>
      <c r="D46" s="112"/>
      <c r="E46" s="112"/>
      <c r="F46" s="187"/>
      <c r="G46" s="112"/>
      <c r="H46" s="112"/>
      <c r="I46" s="112"/>
      <c r="J46" s="112"/>
      <c r="K46" s="189"/>
      <c r="L46" s="188"/>
      <c r="M46" s="112"/>
      <c r="N46" s="112"/>
      <c r="O46" s="29" t="s">
        <v>205</v>
      </c>
      <c r="P46" s="29">
        <v>0</v>
      </c>
      <c r="Q46" s="29">
        <v>1</v>
      </c>
      <c r="R46" s="133"/>
      <c r="S46" s="133"/>
      <c r="T46" s="112"/>
      <c r="U46" s="133"/>
      <c r="V46" s="123"/>
    </row>
    <row r="47" spans="1:22" s="1" customFormat="1" ht="42" customHeight="1">
      <c r="A47" s="142"/>
      <c r="B47" s="150"/>
      <c r="C47" s="151"/>
      <c r="D47" s="112"/>
      <c r="E47" s="112"/>
      <c r="F47" s="187"/>
      <c r="G47" s="112"/>
      <c r="H47" s="112"/>
      <c r="I47" s="112"/>
      <c r="J47" s="112"/>
      <c r="K47" s="189"/>
      <c r="L47" s="188"/>
      <c r="M47" s="112"/>
      <c r="N47" s="112"/>
      <c r="O47" s="29" t="s">
        <v>195</v>
      </c>
      <c r="P47" s="29">
        <v>0</v>
      </c>
      <c r="Q47" s="29">
        <v>2</v>
      </c>
      <c r="R47" s="133"/>
      <c r="S47" s="133"/>
      <c r="T47" s="112"/>
      <c r="U47" s="133"/>
      <c r="V47" s="123"/>
    </row>
    <row r="48" spans="1:22" s="1" customFormat="1" ht="81.75" customHeight="1">
      <c r="A48" s="40" t="s">
        <v>76</v>
      </c>
      <c r="B48" s="43" t="s">
        <v>77</v>
      </c>
      <c r="C48" s="25" t="s">
        <v>99</v>
      </c>
      <c r="D48" s="26" t="s">
        <v>111</v>
      </c>
      <c r="E48" s="29" t="s">
        <v>40</v>
      </c>
      <c r="F48" s="28">
        <v>0.2</v>
      </c>
      <c r="G48" s="26" t="s">
        <v>112</v>
      </c>
      <c r="H48" s="26" t="s">
        <v>115</v>
      </c>
      <c r="I48" s="26" t="s">
        <v>116</v>
      </c>
      <c r="J48" s="29">
        <v>0</v>
      </c>
      <c r="K48" s="86">
        <v>1</v>
      </c>
      <c r="L48" s="130">
        <v>2020630010167</v>
      </c>
      <c r="M48" s="104" t="s">
        <v>142</v>
      </c>
      <c r="N48" s="112" t="s">
        <v>150</v>
      </c>
      <c r="O48" s="29" t="s">
        <v>243</v>
      </c>
      <c r="P48" s="29">
        <v>0</v>
      </c>
      <c r="Q48" s="28">
        <v>1</v>
      </c>
      <c r="R48" s="22" t="s">
        <v>115</v>
      </c>
      <c r="S48" s="194" t="s">
        <v>228</v>
      </c>
      <c r="T48" s="46" t="s">
        <v>156</v>
      </c>
      <c r="U48" s="22">
        <v>5000000</v>
      </c>
      <c r="V48" s="107" t="s">
        <v>147</v>
      </c>
    </row>
    <row r="49" spans="1:22" s="1" customFormat="1" ht="75.75" customHeight="1">
      <c r="A49" s="40" t="s">
        <v>76</v>
      </c>
      <c r="B49" s="43" t="s">
        <v>77</v>
      </c>
      <c r="C49" s="25" t="s">
        <v>99</v>
      </c>
      <c r="D49" s="26" t="s">
        <v>111</v>
      </c>
      <c r="E49" s="29" t="s">
        <v>40</v>
      </c>
      <c r="F49" s="28">
        <v>0.2</v>
      </c>
      <c r="G49" s="26" t="s">
        <v>117</v>
      </c>
      <c r="H49" s="26" t="s">
        <v>118</v>
      </c>
      <c r="I49" s="26" t="s">
        <v>119</v>
      </c>
      <c r="J49" s="29">
        <v>0</v>
      </c>
      <c r="K49" s="51">
        <v>24</v>
      </c>
      <c r="L49" s="131"/>
      <c r="M49" s="105"/>
      <c r="N49" s="112"/>
      <c r="O49" s="29" t="s">
        <v>196</v>
      </c>
      <c r="P49" s="29">
        <v>0</v>
      </c>
      <c r="Q49" s="29">
        <v>6</v>
      </c>
      <c r="R49" s="22" t="s">
        <v>118</v>
      </c>
      <c r="S49" s="198"/>
      <c r="T49" s="46" t="s">
        <v>156</v>
      </c>
      <c r="U49" s="22">
        <v>30000000</v>
      </c>
      <c r="V49" s="108"/>
    </row>
    <row r="50" spans="1:22" s="1" customFormat="1" ht="78" customHeight="1">
      <c r="A50" s="40" t="s">
        <v>76</v>
      </c>
      <c r="B50" s="43" t="s">
        <v>77</v>
      </c>
      <c r="C50" s="25" t="s">
        <v>99</v>
      </c>
      <c r="D50" s="26" t="s">
        <v>111</v>
      </c>
      <c r="E50" s="29" t="s">
        <v>40</v>
      </c>
      <c r="F50" s="28">
        <v>0.2</v>
      </c>
      <c r="G50" s="26" t="s">
        <v>120</v>
      </c>
      <c r="H50" s="26" t="s">
        <v>121</v>
      </c>
      <c r="I50" s="26" t="s">
        <v>122</v>
      </c>
      <c r="J50" s="29">
        <v>8</v>
      </c>
      <c r="K50" s="51">
        <v>8</v>
      </c>
      <c r="L50" s="131"/>
      <c r="M50" s="105"/>
      <c r="N50" s="112"/>
      <c r="O50" s="29" t="s">
        <v>197</v>
      </c>
      <c r="P50" s="29">
        <v>2</v>
      </c>
      <c r="Q50" s="29">
        <v>2</v>
      </c>
      <c r="R50" s="22" t="s">
        <v>121</v>
      </c>
      <c r="S50" s="22" t="s">
        <v>229</v>
      </c>
      <c r="T50" s="46" t="s">
        <v>156</v>
      </c>
      <c r="U50" s="22">
        <v>14000000</v>
      </c>
      <c r="V50" s="108"/>
    </row>
    <row r="51" spans="1:22" s="1" customFormat="1" ht="78" customHeight="1">
      <c r="A51" s="95" t="s">
        <v>76</v>
      </c>
      <c r="B51" s="43" t="s">
        <v>77</v>
      </c>
      <c r="C51" s="91" t="s">
        <v>99</v>
      </c>
      <c r="D51" s="46" t="s">
        <v>111</v>
      </c>
      <c r="E51" s="29" t="s">
        <v>40</v>
      </c>
      <c r="F51" s="28">
        <v>0.2</v>
      </c>
      <c r="G51" s="46" t="s">
        <v>123</v>
      </c>
      <c r="H51" s="46" t="s">
        <v>124</v>
      </c>
      <c r="I51" s="46" t="s">
        <v>160</v>
      </c>
      <c r="J51" s="29">
        <v>0</v>
      </c>
      <c r="K51" s="96">
        <v>1</v>
      </c>
      <c r="L51" s="132"/>
      <c r="M51" s="106"/>
      <c r="N51" s="112"/>
      <c r="O51" s="29" t="s">
        <v>206</v>
      </c>
      <c r="P51" s="29">
        <v>0</v>
      </c>
      <c r="Q51" s="29">
        <v>1</v>
      </c>
      <c r="R51" s="22" t="s">
        <v>124</v>
      </c>
      <c r="S51" s="22" t="s">
        <v>230</v>
      </c>
      <c r="T51" s="46" t="s">
        <v>156</v>
      </c>
      <c r="U51" s="22">
        <v>25000000</v>
      </c>
      <c r="V51" s="109"/>
    </row>
    <row r="52" spans="1:22" s="1" customFormat="1" ht="101.25" customHeight="1">
      <c r="A52" s="142" t="s">
        <v>76</v>
      </c>
      <c r="B52" s="150" t="s">
        <v>77</v>
      </c>
      <c r="C52" s="151" t="s">
        <v>99</v>
      </c>
      <c r="D52" s="112" t="s">
        <v>79</v>
      </c>
      <c r="E52" s="112" t="s">
        <v>40</v>
      </c>
      <c r="F52" s="187">
        <v>0.2</v>
      </c>
      <c r="G52" s="112" t="s">
        <v>125</v>
      </c>
      <c r="H52" s="112" t="s">
        <v>126</v>
      </c>
      <c r="I52" s="112" t="s">
        <v>127</v>
      </c>
      <c r="J52" s="112">
        <v>680</v>
      </c>
      <c r="K52" s="123">
        <v>800</v>
      </c>
      <c r="L52" s="188">
        <v>2020630010164</v>
      </c>
      <c r="M52" s="112" t="s">
        <v>143</v>
      </c>
      <c r="N52" s="112" t="s">
        <v>199</v>
      </c>
      <c r="O52" s="29" t="s">
        <v>198</v>
      </c>
      <c r="P52" s="29">
        <v>200</v>
      </c>
      <c r="Q52" s="29">
        <v>200</v>
      </c>
      <c r="R52" s="112" t="s">
        <v>126</v>
      </c>
      <c r="S52" s="112" t="s">
        <v>231</v>
      </c>
      <c r="T52" s="112" t="s">
        <v>148</v>
      </c>
      <c r="U52" s="133">
        <v>58400000</v>
      </c>
      <c r="V52" s="123" t="s">
        <v>147</v>
      </c>
    </row>
    <row r="53" spans="1:22" s="1" customFormat="1" ht="101.25" customHeight="1">
      <c r="A53" s="142"/>
      <c r="B53" s="150"/>
      <c r="C53" s="151"/>
      <c r="D53" s="112"/>
      <c r="E53" s="112"/>
      <c r="F53" s="187"/>
      <c r="G53" s="112"/>
      <c r="H53" s="112"/>
      <c r="I53" s="112"/>
      <c r="J53" s="112"/>
      <c r="K53" s="123"/>
      <c r="L53" s="188"/>
      <c r="M53" s="112"/>
      <c r="N53" s="112"/>
      <c r="O53" s="29" t="s">
        <v>200</v>
      </c>
      <c r="P53" s="29">
        <v>0</v>
      </c>
      <c r="Q53" s="28">
        <v>0.8</v>
      </c>
      <c r="R53" s="112"/>
      <c r="S53" s="112"/>
      <c r="T53" s="112"/>
      <c r="U53" s="133"/>
      <c r="V53" s="123"/>
    </row>
    <row r="54" spans="1:22" s="1" customFormat="1" ht="101.25" customHeight="1">
      <c r="A54" s="142"/>
      <c r="B54" s="150"/>
      <c r="C54" s="151"/>
      <c r="D54" s="112"/>
      <c r="E54" s="112"/>
      <c r="F54" s="187"/>
      <c r="G54" s="112"/>
      <c r="H54" s="112"/>
      <c r="I54" s="112"/>
      <c r="J54" s="112"/>
      <c r="K54" s="123"/>
      <c r="L54" s="188"/>
      <c r="M54" s="112"/>
      <c r="N54" s="112"/>
      <c r="O54" s="29" t="s">
        <v>201</v>
      </c>
      <c r="P54" s="29">
        <v>0</v>
      </c>
      <c r="Q54" s="30">
        <v>500</v>
      </c>
      <c r="R54" s="112"/>
      <c r="S54" s="112"/>
      <c r="T54" s="112"/>
      <c r="U54" s="133"/>
      <c r="V54" s="123"/>
    </row>
    <row r="55" spans="1:22" s="1" customFormat="1" ht="101.25" customHeight="1">
      <c r="A55" s="114" t="s">
        <v>76</v>
      </c>
      <c r="B55" s="117" t="s">
        <v>77</v>
      </c>
      <c r="C55" s="120" t="s">
        <v>99</v>
      </c>
      <c r="D55" s="104" t="s">
        <v>100</v>
      </c>
      <c r="E55" s="104" t="s">
        <v>40</v>
      </c>
      <c r="F55" s="101">
        <v>0.2</v>
      </c>
      <c r="G55" s="104" t="s">
        <v>128</v>
      </c>
      <c r="H55" s="104" t="s">
        <v>129</v>
      </c>
      <c r="I55" s="104" t="s">
        <v>130</v>
      </c>
      <c r="J55" s="104">
        <v>0</v>
      </c>
      <c r="K55" s="107">
        <v>1</v>
      </c>
      <c r="L55" s="98">
        <v>2020630010165</v>
      </c>
      <c r="M55" s="104" t="s">
        <v>144</v>
      </c>
      <c r="N55" s="104" t="s">
        <v>159</v>
      </c>
      <c r="O55" s="93" t="s">
        <v>202</v>
      </c>
      <c r="P55" s="29">
        <v>0</v>
      </c>
      <c r="Q55" s="30">
        <v>1</v>
      </c>
      <c r="R55" s="104" t="s">
        <v>129</v>
      </c>
      <c r="S55" s="104" t="s">
        <v>232</v>
      </c>
      <c r="T55" s="104" t="s">
        <v>148</v>
      </c>
      <c r="U55" s="194">
        <v>10000000</v>
      </c>
      <c r="V55" s="107" t="s">
        <v>147</v>
      </c>
    </row>
    <row r="56" spans="1:22" s="1" customFormat="1" ht="101.25" customHeight="1">
      <c r="A56" s="115"/>
      <c r="B56" s="118"/>
      <c r="C56" s="121"/>
      <c r="D56" s="105"/>
      <c r="E56" s="105"/>
      <c r="F56" s="102"/>
      <c r="G56" s="105"/>
      <c r="H56" s="105"/>
      <c r="I56" s="105"/>
      <c r="J56" s="105"/>
      <c r="K56" s="108"/>
      <c r="L56" s="99"/>
      <c r="M56" s="105"/>
      <c r="N56" s="105"/>
      <c r="O56" s="46" t="s">
        <v>250</v>
      </c>
      <c r="P56" s="29">
        <v>0</v>
      </c>
      <c r="Q56" s="30">
        <v>1</v>
      </c>
      <c r="R56" s="105"/>
      <c r="S56" s="105"/>
      <c r="T56" s="105"/>
      <c r="U56" s="195"/>
      <c r="V56" s="108"/>
    </row>
    <row r="57" spans="1:22" s="1" customFormat="1" ht="99.75" customHeight="1">
      <c r="A57" s="116"/>
      <c r="B57" s="119"/>
      <c r="C57" s="122"/>
      <c r="D57" s="106"/>
      <c r="E57" s="106"/>
      <c r="F57" s="103"/>
      <c r="G57" s="106"/>
      <c r="H57" s="106"/>
      <c r="I57" s="106"/>
      <c r="J57" s="106"/>
      <c r="K57" s="109"/>
      <c r="L57" s="100"/>
      <c r="M57" s="106"/>
      <c r="N57" s="106"/>
      <c r="O57" s="94" t="s">
        <v>251</v>
      </c>
      <c r="P57" s="29">
        <v>0</v>
      </c>
      <c r="Q57" s="29">
        <v>1</v>
      </c>
      <c r="R57" s="106"/>
      <c r="S57" s="106"/>
      <c r="T57" s="106"/>
      <c r="U57" s="198"/>
      <c r="V57" s="109"/>
    </row>
    <row r="58" spans="1:22" s="1" customFormat="1" ht="99.75" customHeight="1">
      <c r="A58" s="114" t="s">
        <v>76</v>
      </c>
      <c r="B58" s="136" t="s">
        <v>77</v>
      </c>
      <c r="C58" s="139" t="s">
        <v>99</v>
      </c>
      <c r="D58" s="104" t="s">
        <v>100</v>
      </c>
      <c r="E58" s="104" t="s">
        <v>40</v>
      </c>
      <c r="F58" s="101">
        <v>0.2</v>
      </c>
      <c r="G58" s="126" t="s">
        <v>128</v>
      </c>
      <c r="H58" s="126" t="s">
        <v>131</v>
      </c>
      <c r="I58" s="104" t="s">
        <v>132</v>
      </c>
      <c r="J58" s="104">
        <v>1</v>
      </c>
      <c r="K58" s="107">
        <v>1</v>
      </c>
      <c r="L58" s="98">
        <v>2020630010171</v>
      </c>
      <c r="M58" s="104" t="s">
        <v>244</v>
      </c>
      <c r="N58" s="104" t="s">
        <v>158</v>
      </c>
      <c r="O58" s="29" t="s">
        <v>252</v>
      </c>
      <c r="P58" s="29">
        <v>0</v>
      </c>
      <c r="Q58" s="28">
        <v>1</v>
      </c>
      <c r="R58" s="104" t="s">
        <v>131</v>
      </c>
      <c r="S58" s="104" t="s">
        <v>233</v>
      </c>
      <c r="T58" s="104" t="s">
        <v>146</v>
      </c>
      <c r="U58" s="194">
        <v>1991679000</v>
      </c>
      <c r="V58" s="107" t="s">
        <v>147</v>
      </c>
    </row>
    <row r="59" spans="1:22" s="1" customFormat="1" ht="56.25" customHeight="1">
      <c r="A59" s="115"/>
      <c r="B59" s="137"/>
      <c r="C59" s="140"/>
      <c r="D59" s="105"/>
      <c r="E59" s="105"/>
      <c r="F59" s="102"/>
      <c r="G59" s="127"/>
      <c r="H59" s="127"/>
      <c r="I59" s="105"/>
      <c r="J59" s="105"/>
      <c r="K59" s="108"/>
      <c r="L59" s="99"/>
      <c r="M59" s="105"/>
      <c r="N59" s="105"/>
      <c r="O59" s="104" t="s">
        <v>249</v>
      </c>
      <c r="P59" s="104">
        <v>1</v>
      </c>
      <c r="Q59" s="104">
        <v>1</v>
      </c>
      <c r="R59" s="105"/>
      <c r="S59" s="105"/>
      <c r="T59" s="105"/>
      <c r="U59" s="195"/>
      <c r="V59" s="108"/>
    </row>
    <row r="60" spans="1:22" s="1" customFormat="1" ht="70.5" customHeight="1">
      <c r="A60" s="115"/>
      <c r="B60" s="137"/>
      <c r="C60" s="140"/>
      <c r="D60" s="105"/>
      <c r="E60" s="105"/>
      <c r="F60" s="102"/>
      <c r="G60" s="127"/>
      <c r="H60" s="127"/>
      <c r="I60" s="105"/>
      <c r="J60" s="105"/>
      <c r="K60" s="108"/>
      <c r="L60" s="99"/>
      <c r="M60" s="105"/>
      <c r="N60" s="105"/>
      <c r="O60" s="106"/>
      <c r="P60" s="106"/>
      <c r="Q60" s="106"/>
      <c r="R60" s="105"/>
      <c r="S60" s="105"/>
      <c r="T60" s="105"/>
      <c r="U60" s="195"/>
      <c r="V60" s="108"/>
    </row>
    <row r="61" spans="1:22" s="1" customFormat="1" ht="56.25" customHeight="1">
      <c r="A61" s="115"/>
      <c r="B61" s="137"/>
      <c r="C61" s="140"/>
      <c r="D61" s="105"/>
      <c r="E61" s="105"/>
      <c r="F61" s="102"/>
      <c r="G61" s="127"/>
      <c r="H61" s="127"/>
      <c r="I61" s="105"/>
      <c r="J61" s="105"/>
      <c r="K61" s="108"/>
      <c r="L61" s="99"/>
      <c r="M61" s="105"/>
      <c r="N61" s="105"/>
      <c r="O61" s="29" t="s">
        <v>253</v>
      </c>
      <c r="P61" s="97">
        <v>1</v>
      </c>
      <c r="Q61" s="97">
        <v>1</v>
      </c>
      <c r="R61" s="105"/>
      <c r="S61" s="105"/>
      <c r="T61" s="105"/>
      <c r="U61" s="195"/>
      <c r="V61" s="108"/>
    </row>
    <row r="62" spans="1:22" s="1" customFormat="1" ht="49.5" customHeight="1">
      <c r="A62" s="115"/>
      <c r="B62" s="137"/>
      <c r="C62" s="140"/>
      <c r="D62" s="105"/>
      <c r="E62" s="105"/>
      <c r="F62" s="102"/>
      <c r="G62" s="127"/>
      <c r="H62" s="127"/>
      <c r="I62" s="105"/>
      <c r="J62" s="105"/>
      <c r="K62" s="108"/>
      <c r="L62" s="99"/>
      <c r="M62" s="105"/>
      <c r="N62" s="105"/>
      <c r="O62" s="112" t="s">
        <v>254</v>
      </c>
      <c r="P62" s="112">
        <v>1</v>
      </c>
      <c r="Q62" s="112">
        <v>1</v>
      </c>
      <c r="R62" s="105"/>
      <c r="S62" s="105"/>
      <c r="T62" s="105"/>
      <c r="U62" s="195"/>
      <c r="V62" s="108"/>
    </row>
    <row r="63" spans="1:22" s="1" customFormat="1" ht="23.25" customHeight="1" thickBot="1">
      <c r="A63" s="135"/>
      <c r="B63" s="138"/>
      <c r="C63" s="141"/>
      <c r="D63" s="111"/>
      <c r="E63" s="111"/>
      <c r="F63" s="125"/>
      <c r="G63" s="128"/>
      <c r="H63" s="128"/>
      <c r="I63" s="111"/>
      <c r="J63" s="111"/>
      <c r="K63" s="129"/>
      <c r="L63" s="110"/>
      <c r="M63" s="111"/>
      <c r="N63" s="111"/>
      <c r="O63" s="113"/>
      <c r="P63" s="113"/>
      <c r="Q63" s="113"/>
      <c r="R63" s="111"/>
      <c r="S63" s="111"/>
      <c r="T63" s="111"/>
      <c r="U63" s="196"/>
      <c r="V63" s="129"/>
    </row>
    <row r="64" spans="1:22" ht="15" customHeight="1">
      <c r="A64" s="144" t="s">
        <v>13</v>
      </c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6"/>
      <c r="U64" s="180">
        <f>SUM(U11+U12+U13+U14+U18+U19+U21+U22+U25+U26+U27+U28+U30+U31+U32+U33+U35+U36+U37+U38+U39+U42+U44+U48+U49+U50+U51+U52+U55+U58)</f>
        <v>8121268359</v>
      </c>
      <c r="V64" s="19"/>
    </row>
    <row r="65" spans="1:22" ht="12.75" thickBot="1">
      <c r="A65" s="147"/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9"/>
      <c r="U65" s="181"/>
      <c r="V65" s="13"/>
    </row>
    <row r="66" spans="1:22" ht="12">
      <c r="A66" s="42"/>
      <c r="B66" s="5"/>
      <c r="C66" s="7"/>
      <c r="D66" s="5"/>
      <c r="E66" s="7"/>
      <c r="F66" s="5"/>
      <c r="G66" s="7"/>
      <c r="H66" s="5"/>
      <c r="I66" s="7"/>
      <c r="J66" s="7"/>
      <c r="K66" s="5"/>
      <c r="L66" s="7"/>
      <c r="M66" s="5"/>
      <c r="N66" s="3"/>
      <c r="O66" s="3"/>
      <c r="P66" s="3"/>
      <c r="Q66" s="3"/>
      <c r="R66" s="3"/>
      <c r="S66" s="3"/>
      <c r="T66" s="3"/>
      <c r="U66" s="14"/>
      <c r="V66" s="9"/>
    </row>
    <row r="67" spans="1:22" ht="42.75" customHeight="1">
      <c r="A67" s="42"/>
      <c r="B67" s="5"/>
      <c r="C67" s="8"/>
      <c r="D67" s="5"/>
      <c r="E67" s="7"/>
      <c r="F67" s="5"/>
      <c r="G67" s="3"/>
      <c r="H67" s="3"/>
      <c r="I67" s="3"/>
      <c r="J67" s="143" t="s">
        <v>11</v>
      </c>
      <c r="K67" s="143"/>
      <c r="L67" s="143"/>
      <c r="M67" s="8"/>
      <c r="N67" s="8"/>
      <c r="O67" s="143" t="s">
        <v>9</v>
      </c>
      <c r="P67" s="143"/>
      <c r="Q67" s="143"/>
      <c r="R67" s="39"/>
      <c r="S67" s="182"/>
      <c r="T67" s="182"/>
      <c r="U67" s="182"/>
      <c r="V67" s="183"/>
    </row>
    <row r="68" spans="1:22" ht="13.5">
      <c r="A68" s="42"/>
      <c r="B68" s="5"/>
      <c r="C68" s="8"/>
      <c r="D68" s="5"/>
      <c r="E68" s="7"/>
      <c r="F68" s="5"/>
      <c r="G68" s="3"/>
      <c r="H68" s="3"/>
      <c r="I68" s="3"/>
      <c r="J68" s="7"/>
      <c r="K68" s="5"/>
      <c r="L68" s="7"/>
      <c r="M68" s="36"/>
      <c r="N68" s="5"/>
      <c r="O68" s="8"/>
      <c r="P68" s="7"/>
      <c r="Q68" s="3"/>
      <c r="R68" s="3"/>
      <c r="S68" s="3"/>
      <c r="T68" s="33"/>
      <c r="U68" s="32"/>
      <c r="V68" s="9"/>
    </row>
    <row r="69" spans="1:22" ht="13.5">
      <c r="A69" s="42"/>
      <c r="B69" s="5"/>
      <c r="C69" s="8"/>
      <c r="D69" s="5"/>
      <c r="E69" s="7"/>
      <c r="F69" s="5"/>
      <c r="G69" s="3"/>
      <c r="H69" s="3"/>
      <c r="I69" s="3"/>
      <c r="J69" s="7"/>
      <c r="K69" s="5"/>
      <c r="L69" s="7"/>
      <c r="M69" s="5"/>
      <c r="N69" s="5"/>
      <c r="O69" s="8"/>
      <c r="P69" s="7"/>
      <c r="Q69" s="7"/>
      <c r="R69" s="7"/>
      <c r="S69" s="7"/>
      <c r="T69" s="34"/>
      <c r="U69" s="35"/>
      <c r="V69" s="37"/>
    </row>
    <row r="70" spans="1:22" ht="12">
      <c r="A70" s="42"/>
      <c r="B70" s="5"/>
      <c r="C70" s="7"/>
      <c r="D70" s="5"/>
      <c r="E70" s="7"/>
      <c r="F70" s="5"/>
      <c r="G70" s="3"/>
      <c r="H70" s="3"/>
      <c r="I70" s="3"/>
      <c r="J70" s="7"/>
      <c r="K70" s="5"/>
      <c r="L70" s="7"/>
      <c r="M70" s="5"/>
      <c r="N70" s="5"/>
      <c r="O70" s="7"/>
      <c r="P70" s="7"/>
      <c r="Q70" s="7"/>
      <c r="R70" s="7"/>
      <c r="S70" s="7"/>
      <c r="T70" s="7"/>
      <c r="U70" s="32"/>
      <c r="V70" s="10"/>
    </row>
    <row r="71" spans="1:22" ht="14.25" customHeight="1" thickBot="1">
      <c r="A71" s="42"/>
      <c r="B71" s="5"/>
      <c r="C71" s="8"/>
      <c r="D71" s="5"/>
      <c r="E71" s="7"/>
      <c r="F71" s="5"/>
      <c r="G71" s="3"/>
      <c r="H71" s="3"/>
      <c r="I71" s="3"/>
      <c r="J71" s="18"/>
      <c r="K71" s="18"/>
      <c r="L71" s="12"/>
      <c r="M71" s="5"/>
      <c r="N71" s="5"/>
      <c r="O71" s="18"/>
      <c r="P71" s="18"/>
      <c r="Q71" s="7"/>
      <c r="R71" s="7"/>
      <c r="S71" s="7"/>
      <c r="T71" s="7"/>
      <c r="U71" s="14"/>
      <c r="V71" s="10"/>
    </row>
    <row r="72" spans="1:22" ht="25.5" customHeight="1">
      <c r="A72" s="42"/>
      <c r="B72" s="5"/>
      <c r="C72" s="11"/>
      <c r="D72" s="5"/>
      <c r="E72" s="7"/>
      <c r="F72" s="5"/>
      <c r="G72" s="3"/>
      <c r="H72" s="3"/>
      <c r="I72" s="3"/>
      <c r="J72" s="152" t="s">
        <v>157</v>
      </c>
      <c r="K72" s="152"/>
      <c r="L72" s="152"/>
      <c r="M72" s="17"/>
      <c r="N72" s="17"/>
      <c r="O72" s="152" t="s">
        <v>241</v>
      </c>
      <c r="P72" s="152"/>
      <c r="Q72" s="152"/>
      <c r="R72" s="38"/>
      <c r="S72" s="7"/>
      <c r="T72" s="7"/>
      <c r="U72" s="32"/>
      <c r="V72" s="10"/>
    </row>
    <row r="73" spans="1:22" ht="13.5">
      <c r="A73" s="42"/>
      <c r="B73" s="5"/>
      <c r="C73" s="11"/>
      <c r="D73" s="5"/>
      <c r="E73" s="7"/>
      <c r="F73" s="5"/>
      <c r="G73" s="3"/>
      <c r="H73" s="3"/>
      <c r="I73" s="3"/>
      <c r="J73" s="7" t="s">
        <v>12</v>
      </c>
      <c r="K73" s="5"/>
      <c r="L73" s="16"/>
      <c r="M73" s="17"/>
      <c r="N73" s="17"/>
      <c r="O73" s="7" t="s">
        <v>242</v>
      </c>
      <c r="P73" s="5"/>
      <c r="Q73" s="7"/>
      <c r="R73" s="7"/>
      <c r="S73" s="7"/>
      <c r="T73" s="7"/>
      <c r="U73" s="14"/>
      <c r="V73" s="10"/>
    </row>
    <row r="74" spans="1:22" ht="13.5">
      <c r="A74" s="42"/>
      <c r="B74" s="5"/>
      <c r="C74" s="7"/>
      <c r="D74" s="5"/>
      <c r="E74" s="7"/>
      <c r="F74" s="5"/>
      <c r="G74" s="7"/>
      <c r="H74" s="5"/>
      <c r="I74" s="7"/>
      <c r="J74" s="7"/>
      <c r="K74" s="5"/>
      <c r="L74" s="8"/>
      <c r="M74" s="5"/>
      <c r="N74" s="7"/>
      <c r="O74" s="7"/>
      <c r="P74" s="7"/>
      <c r="Q74" s="7"/>
      <c r="R74" s="7"/>
      <c r="S74" s="7"/>
      <c r="T74" s="7"/>
      <c r="U74" s="14"/>
      <c r="V74" s="10"/>
    </row>
    <row r="75" spans="1:22" ht="13.5">
      <c r="A75" s="42"/>
      <c r="B75" s="5"/>
      <c r="C75" s="7"/>
      <c r="D75" s="5"/>
      <c r="E75" s="7"/>
      <c r="F75" s="5"/>
      <c r="G75" s="7"/>
      <c r="H75" s="5"/>
      <c r="I75" s="7"/>
      <c r="J75" s="7"/>
      <c r="K75" s="5"/>
      <c r="L75" s="8"/>
      <c r="M75" s="5"/>
      <c r="N75" s="7"/>
      <c r="O75" s="7"/>
      <c r="P75" s="7"/>
      <c r="Q75" s="7"/>
      <c r="R75" s="7"/>
      <c r="S75" s="7"/>
      <c r="T75" s="7"/>
      <c r="U75" s="14"/>
      <c r="V75" s="10"/>
    </row>
    <row r="76" spans="1:22" ht="31.5" customHeight="1" thickBot="1">
      <c r="A76" s="199" t="s">
        <v>14</v>
      </c>
      <c r="B76" s="200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1"/>
    </row>
  </sheetData>
  <sheetProtection/>
  <mergeCells count="216">
    <mergeCell ref="F33:F34"/>
    <mergeCell ref="E33:E34"/>
    <mergeCell ref="D33:D34"/>
    <mergeCell ref="C33:C34"/>
    <mergeCell ref="B33:B34"/>
    <mergeCell ref="A33:A34"/>
    <mergeCell ref="S28:S29"/>
    <mergeCell ref="T28:T29"/>
    <mergeCell ref="U28:U29"/>
    <mergeCell ref="R28:R29"/>
    <mergeCell ref="S48:S49"/>
    <mergeCell ref="R33:R34"/>
    <mergeCell ref="S33:S34"/>
    <mergeCell ref="T33:T34"/>
    <mergeCell ref="U33:U34"/>
    <mergeCell ref="R19:R20"/>
    <mergeCell ref="R22:R24"/>
    <mergeCell ref="R39:R41"/>
    <mergeCell ref="R42:R43"/>
    <mergeCell ref="V48:V51"/>
    <mergeCell ref="A76:V76"/>
    <mergeCell ref="O72:Q72"/>
    <mergeCell ref="O59:O60"/>
    <mergeCell ref="S44:S47"/>
    <mergeCell ref="T44:T47"/>
    <mergeCell ref="R14:R17"/>
    <mergeCell ref="R55:R57"/>
    <mergeCell ref="S55:S57"/>
    <mergeCell ref="T55:T57"/>
    <mergeCell ref="U55:U57"/>
    <mergeCell ref="V55:V57"/>
    <mergeCell ref="R44:R47"/>
    <mergeCell ref="S14:S17"/>
    <mergeCell ref="S22:S24"/>
    <mergeCell ref="T22:T24"/>
    <mergeCell ref="V44:V47"/>
    <mergeCell ref="S39:S41"/>
    <mergeCell ref="U44:U47"/>
    <mergeCell ref="T39:T41"/>
    <mergeCell ref="U52:U54"/>
    <mergeCell ref="V52:V54"/>
    <mergeCell ref="T52:T54"/>
    <mergeCell ref="U42:U43"/>
    <mergeCell ref="U58:U63"/>
    <mergeCell ref="V58:V63"/>
    <mergeCell ref="T58:T63"/>
    <mergeCell ref="U14:U17"/>
    <mergeCell ref="V28:V34"/>
    <mergeCell ref="J22:J24"/>
    <mergeCell ref="K22:K24"/>
    <mergeCell ref="M14:M27"/>
    <mergeCell ref="O19:O20"/>
    <mergeCell ref="O22:O24"/>
    <mergeCell ref="K33:K34"/>
    <mergeCell ref="J33:J34"/>
    <mergeCell ref="V35:V37"/>
    <mergeCell ref="A22:A24"/>
    <mergeCell ref="B22:B24"/>
    <mergeCell ref="C22:C24"/>
    <mergeCell ref="D22:D24"/>
    <mergeCell ref="E22:E24"/>
    <mergeCell ref="F22:F24"/>
    <mergeCell ref="U22:U24"/>
    <mergeCell ref="H28:H29"/>
    <mergeCell ref="G28:G29"/>
    <mergeCell ref="A14:A17"/>
    <mergeCell ref="B14:B17"/>
    <mergeCell ref="C14:C17"/>
    <mergeCell ref="M35:M37"/>
    <mergeCell ref="A19:A20"/>
    <mergeCell ref="B19:B20"/>
    <mergeCell ref="C19:C20"/>
    <mergeCell ref="D19:D20"/>
    <mergeCell ref="N14:N27"/>
    <mergeCell ref="H19:H20"/>
    <mergeCell ref="I19:I20"/>
    <mergeCell ref="J19:J20"/>
    <mergeCell ref="K19:K20"/>
    <mergeCell ref="L14:L27"/>
    <mergeCell ref="I14:I17"/>
    <mergeCell ref="J14:J17"/>
    <mergeCell ref="E19:E20"/>
    <mergeCell ref="F19:F20"/>
    <mergeCell ref="D14:D17"/>
    <mergeCell ref="E14:E17"/>
    <mergeCell ref="F14:F17"/>
    <mergeCell ref="M44:M47"/>
    <mergeCell ref="L39:L41"/>
    <mergeCell ref="L35:L37"/>
    <mergeCell ref="M42:M43"/>
    <mergeCell ref="H14:H17"/>
    <mergeCell ref="N44:N47"/>
    <mergeCell ref="L44:L47"/>
    <mergeCell ref="N48:N51"/>
    <mergeCell ref="K14:K17"/>
    <mergeCell ref="U39:U41"/>
    <mergeCell ref="L28:L34"/>
    <mergeCell ref="M28:M34"/>
    <mergeCell ref="L42:L43"/>
    <mergeCell ref="P19:P20"/>
    <mergeCell ref="Q19:Q20"/>
    <mergeCell ref="I44:I47"/>
    <mergeCell ref="F52:F54"/>
    <mergeCell ref="E52:E54"/>
    <mergeCell ref="D52:D54"/>
    <mergeCell ref="L52:L54"/>
    <mergeCell ref="K44:K47"/>
    <mergeCell ref="D44:D47"/>
    <mergeCell ref="E44:E47"/>
    <mergeCell ref="F44:F47"/>
    <mergeCell ref="I52:I54"/>
    <mergeCell ref="U64:U65"/>
    <mergeCell ref="S67:V67"/>
    <mergeCell ref="O67:Q67"/>
    <mergeCell ref="A52:A54"/>
    <mergeCell ref="H52:H54"/>
    <mergeCell ref="C52:C54"/>
    <mergeCell ref="G52:G54"/>
    <mergeCell ref="P59:P60"/>
    <mergeCell ref="Q59:Q60"/>
    <mergeCell ref="N55:N57"/>
    <mergeCell ref="C9:C10"/>
    <mergeCell ref="D9:F9"/>
    <mergeCell ref="L6:V6"/>
    <mergeCell ref="A6:K6"/>
    <mergeCell ref="A7:G7"/>
    <mergeCell ref="O8:Q8"/>
    <mergeCell ref="S8:U8"/>
    <mergeCell ref="L8:N8"/>
    <mergeCell ref="A8:K8"/>
    <mergeCell ref="J72:L72"/>
    <mergeCell ref="A9:A10"/>
    <mergeCell ref="G9:G10"/>
    <mergeCell ref="H9:H10"/>
    <mergeCell ref="I9:K9"/>
    <mergeCell ref="A1:B4"/>
    <mergeCell ref="C1:U1"/>
    <mergeCell ref="C3:U3"/>
    <mergeCell ref="C4:U4"/>
    <mergeCell ref="B9:B10"/>
    <mergeCell ref="A44:A47"/>
    <mergeCell ref="J67:L67"/>
    <mergeCell ref="A64:T65"/>
    <mergeCell ref="B44:B47"/>
    <mergeCell ref="C44:C47"/>
    <mergeCell ref="J44:J47"/>
    <mergeCell ref="B52:B54"/>
    <mergeCell ref="J52:J54"/>
    <mergeCell ref="K52:K54"/>
    <mergeCell ref="G44:G47"/>
    <mergeCell ref="P62:P63"/>
    <mergeCell ref="Q62:Q63"/>
    <mergeCell ref="R52:R54"/>
    <mergeCell ref="S58:S63"/>
    <mergeCell ref="M55:M57"/>
    <mergeCell ref="A58:A63"/>
    <mergeCell ref="B58:B63"/>
    <mergeCell ref="C58:C63"/>
    <mergeCell ref="D58:D63"/>
    <mergeCell ref="H22:H24"/>
    <mergeCell ref="I22:I24"/>
    <mergeCell ref="T14:T17"/>
    <mergeCell ref="T19:T20"/>
    <mergeCell ref="M52:M54"/>
    <mergeCell ref="N52:N54"/>
    <mergeCell ref="S52:S54"/>
    <mergeCell ref="N39:N41"/>
    <mergeCell ref="N42:N43"/>
    <mergeCell ref="M39:M41"/>
    <mergeCell ref="U19:U20"/>
    <mergeCell ref="I33:I34"/>
    <mergeCell ref="H33:H34"/>
    <mergeCell ref="G35:G37"/>
    <mergeCell ref="G39:G41"/>
    <mergeCell ref="H39:H41"/>
    <mergeCell ref="S19:S20"/>
    <mergeCell ref="N28:N34"/>
    <mergeCell ref="G14:G26"/>
    <mergeCell ref="G30:G34"/>
    <mergeCell ref="G42:G43"/>
    <mergeCell ref="H42:H43"/>
    <mergeCell ref="M48:M51"/>
    <mergeCell ref="L48:L51"/>
    <mergeCell ref="N35:N37"/>
    <mergeCell ref="V39:V41"/>
    <mergeCell ref="S42:S43"/>
    <mergeCell ref="T42:T43"/>
    <mergeCell ref="V42:V43"/>
    <mergeCell ref="H44:H47"/>
    <mergeCell ref="V14:V27"/>
    <mergeCell ref="P22:P24"/>
    <mergeCell ref="Q22:Q24"/>
    <mergeCell ref="E58:E63"/>
    <mergeCell ref="F58:F63"/>
    <mergeCell ref="G58:G63"/>
    <mergeCell ref="H58:H63"/>
    <mergeCell ref="I58:I63"/>
    <mergeCell ref="J58:J63"/>
    <mergeCell ref="K58:K63"/>
    <mergeCell ref="L58:L63"/>
    <mergeCell ref="M58:M63"/>
    <mergeCell ref="N58:N63"/>
    <mergeCell ref="R58:R63"/>
    <mergeCell ref="O62:O63"/>
    <mergeCell ref="A55:A57"/>
    <mergeCell ref="B55:B57"/>
    <mergeCell ref="C55:C57"/>
    <mergeCell ref="D55:D57"/>
    <mergeCell ref="E55:E57"/>
    <mergeCell ref="L55:L57"/>
    <mergeCell ref="F55:F57"/>
    <mergeCell ref="G55:G57"/>
    <mergeCell ref="H55:H57"/>
    <mergeCell ref="I55:I57"/>
    <mergeCell ref="J55:J57"/>
    <mergeCell ref="K55:K57"/>
  </mergeCells>
  <printOptions/>
  <pageMargins left="0.3937007874015748" right="1.4960629921259843" top="0.5511811023622047" bottom="0.4724409448818898" header="0.2755905511811024" footer="0.11811023622047245"/>
  <pageSetup fitToHeight="20" horizontalDpi="600" verticalDpi="600" orientation="landscape" paperSize="5" scale="28" r:id="rId2"/>
  <ignoredErrors>
    <ignoredError sqref="C18 C25:C26 C21:C22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C37"/>
  <sheetViews>
    <sheetView zoomScalePageLayoutView="0" workbookViewId="0" topLeftCell="A23">
      <selection activeCell="E31" sqref="E31"/>
    </sheetView>
  </sheetViews>
  <sheetFormatPr defaultColWidth="11.421875" defaultRowHeight="12.75"/>
  <cols>
    <col min="3" max="3" width="22.421875" style="0" customWidth="1"/>
  </cols>
  <sheetData>
    <row r="2" ht="12.75" thickBot="1"/>
    <row r="3" ht="12">
      <c r="C3" s="20">
        <v>0</v>
      </c>
    </row>
    <row r="4" ht="12">
      <c r="C4" s="21">
        <v>90000000</v>
      </c>
    </row>
    <row r="5" ht="12">
      <c r="C5" s="21">
        <v>4247550447</v>
      </c>
    </row>
    <row r="6" ht="12">
      <c r="C6" s="194">
        <v>324981445</v>
      </c>
    </row>
    <row r="7" ht="12">
      <c r="C7" s="195"/>
    </row>
    <row r="8" ht="12">
      <c r="C8" s="195"/>
    </row>
    <row r="9" ht="12">
      <c r="C9" s="195"/>
    </row>
    <row r="10" ht="12">
      <c r="C10" s="195"/>
    </row>
    <row r="11" ht="12">
      <c r="C11" s="195"/>
    </row>
    <row r="12" ht="12">
      <c r="C12" s="195"/>
    </row>
    <row r="13" ht="12">
      <c r="C13" s="22">
        <v>10000000</v>
      </c>
    </row>
    <row r="14" ht="12">
      <c r="C14" s="194">
        <v>494500000</v>
      </c>
    </row>
    <row r="15" ht="12">
      <c r="C15" s="195"/>
    </row>
    <row r="16" ht="12">
      <c r="C16" s="195"/>
    </row>
    <row r="17" ht="12">
      <c r="C17" s="195"/>
    </row>
    <row r="18" ht="12">
      <c r="C18" s="195"/>
    </row>
    <row r="19" ht="12">
      <c r="C19" s="198"/>
    </row>
    <row r="20" ht="12">
      <c r="C20" s="194">
        <v>4275755020</v>
      </c>
    </row>
    <row r="21" ht="12">
      <c r="C21" s="195"/>
    </row>
    <row r="22" ht="12">
      <c r="C22" s="198"/>
    </row>
    <row r="23" ht="12">
      <c r="C23" s="194">
        <v>1068755568</v>
      </c>
    </row>
    <row r="24" ht="12">
      <c r="C24" s="195"/>
    </row>
    <row r="25" ht="12">
      <c r="C25" s="195"/>
    </row>
    <row r="26" ht="12">
      <c r="C26" s="195"/>
    </row>
    <row r="27" ht="12">
      <c r="C27" s="195"/>
    </row>
    <row r="28" ht="12">
      <c r="C28" s="198"/>
    </row>
    <row r="29" ht="12">
      <c r="C29" s="194">
        <v>90000000</v>
      </c>
    </row>
    <row r="30" ht="12">
      <c r="C30" s="198"/>
    </row>
    <row r="31" ht="12">
      <c r="C31" s="21">
        <v>15000000</v>
      </c>
    </row>
    <row r="32" ht="12">
      <c r="C32" s="21">
        <v>25000000</v>
      </c>
    </row>
    <row r="33" ht="12">
      <c r="C33" s="21">
        <v>209588506</v>
      </c>
    </row>
    <row r="34" ht="12">
      <c r="C34" s="21">
        <v>120000000</v>
      </c>
    </row>
    <row r="35" ht="12">
      <c r="C35" s="194">
        <v>2786010392</v>
      </c>
    </row>
    <row r="36" ht="12">
      <c r="C36" s="198"/>
    </row>
    <row r="37" ht="28.5" customHeight="1">
      <c r="C37" s="23">
        <f>SUM(C3:C36)</f>
        <v>13757141378</v>
      </c>
    </row>
  </sheetData>
  <sheetProtection/>
  <mergeCells count="6">
    <mergeCell ref="C6:C12"/>
    <mergeCell ref="C14:C19"/>
    <mergeCell ref="C20:C22"/>
    <mergeCell ref="C23:C28"/>
    <mergeCell ref="C29:C30"/>
    <mergeCell ref="C35:C3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Clemencia</cp:lastModifiedBy>
  <cp:lastPrinted>2021-01-29T20:20:49Z</cp:lastPrinted>
  <dcterms:created xsi:type="dcterms:W3CDTF">2012-06-01T17:13:38Z</dcterms:created>
  <dcterms:modified xsi:type="dcterms:W3CDTF">2021-01-29T20:21:02Z</dcterms:modified>
  <cp:category/>
  <cp:version/>
  <cp:contentType/>
  <cp:contentStatus/>
</cp:coreProperties>
</file>