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760" tabRatio="493" activeTab="0"/>
  </bookViews>
  <sheets>
    <sheet name="SEG_PA_CONTROL_4T_2021" sheetId="1" r:id="rId1"/>
  </sheets>
  <definedNames>
    <definedName name="_xlfn.AGGREGATE" hidden="1">#NAME?</definedName>
    <definedName name="_xlnm.Print_Area" localSheetId="0">'SEG_PA_CONTROL_4T_2021'!$A$1:$AB$32</definedName>
    <definedName name="_xlnm.Print_Titles" localSheetId="0">'SEG_PA_CONTROL_4T_2021'!$1:$10</definedName>
  </definedNames>
  <calcPr fullCalcOnLoad="1"/>
</workbook>
</file>

<file path=xl/sharedStrings.xml><?xml version="1.0" encoding="utf-8"?>
<sst xmlns="http://schemas.openxmlformats.org/spreadsheetml/2006/main" count="101" uniqueCount="92">
  <si>
    <t>Responsable</t>
  </si>
  <si>
    <t>Fuente</t>
  </si>
  <si>
    <t xml:space="preserve">Proceso de Direccionamiento Estratégico </t>
  </si>
  <si>
    <t>Departamento Administrativo de Planeación</t>
  </si>
  <si>
    <t>Código BPPIM</t>
  </si>
  <si>
    <t>Página : 1 de 1</t>
  </si>
  <si>
    <t>Nombre del Proyecto</t>
  </si>
  <si>
    <t>Objetivo del Proyecto</t>
  </si>
  <si>
    <t>Rubro Presupuestal</t>
  </si>
  <si>
    <t>RESPONSABLE DE LA DEPENDENCIA  Y/O ENTIDAD</t>
  </si>
  <si>
    <t>REPRESENTANTE LEGAL</t>
  </si>
  <si>
    <t>ALCALDE</t>
  </si>
  <si>
    <t>TOTAL</t>
  </si>
  <si>
    <t>____________________________________________________________
Centro Administrativo Municipal CAM, piso 3 Tel – (6) 741 71 00 Ext. 804, 805</t>
  </si>
  <si>
    <t>PROYECTOS</t>
  </si>
  <si>
    <t>RESPONSABILIDAD</t>
  </si>
  <si>
    <t>LÍNEA ESTRATÉGICA</t>
  </si>
  <si>
    <t>SECTOR</t>
  </si>
  <si>
    <t>ODS ASOCIADOS</t>
  </si>
  <si>
    <t>INDICADOR DE BIENESTAR</t>
  </si>
  <si>
    <t>PROGRAMA PRESUPUESTAL</t>
  </si>
  <si>
    <t>PRODUCTO</t>
  </si>
  <si>
    <t xml:space="preserve">INDICADOR </t>
  </si>
  <si>
    <t xml:space="preserve">LÍNEA BASE </t>
  </si>
  <si>
    <t>META CUATRENIO</t>
  </si>
  <si>
    <t>LINEA BASE</t>
  </si>
  <si>
    <t>META DE CUATRIENIO</t>
  </si>
  <si>
    <t xml:space="preserve">PLAN  DE DESARROLLO </t>
  </si>
  <si>
    <t>ACCIONES/ACTIVIDADES  DE  GESTIÓN Y ADMINISTRATIVAS</t>
  </si>
  <si>
    <t>Valor de la meta de las Acciones/Actividades del proyecto programada para la vigencia actual</t>
  </si>
  <si>
    <t xml:space="preserve">Línea base de las acciones/
Actividades del Proyecto
</t>
  </si>
  <si>
    <t xml:space="preserve">INDICADOR / ACCIONES / 
ACTIVIDADES </t>
  </si>
  <si>
    <t>INSTITUCIONAL Y GOBIERNO: "Servir y hacer las cosas bien"</t>
  </si>
  <si>
    <t>Gobierno Territorial</t>
  </si>
  <si>
    <t xml:space="preserve">5, 8, 9, 10, 11, 16 </t>
  </si>
  <si>
    <t>Porcentaje de cumplimiento de las actividades de verificación y evaluación.</t>
  </si>
  <si>
    <t>Sistema de Control Interno: Esquema de monitoreo, seguimiento y Evaluación permanente de la Gestión Institucional de la Administración Central del Municipio de Armenia.</t>
  </si>
  <si>
    <t>Porcentaje de implementación y mantenimiento del Esquema de Monitoreo, Seguimiento y Evaluación permanente de la Gestión Institucional.</t>
  </si>
  <si>
    <t>Auditorías Internas basadas en Riesgos y Procesos de Acompañamiento y Asesoría.</t>
  </si>
  <si>
    <t>Valoración de Riesgos y Enfoque hacia la prevención.</t>
  </si>
  <si>
    <t>Disponer de una adecuada programación y planificación de auditorías en el proceso control de verificación y evaluación para que a través de las auditorías de gestión y del seguimiento se contribuya al logro de los objetivos propuestos.</t>
  </si>
  <si>
    <t>Mantener un seguimiento y evaluación permanente de los procesos que componen la administración central del Municipio de Armenia , orientando la entidad hacia el logro de sus metas y la contribución de estas a los fines esenciales del estado.</t>
  </si>
  <si>
    <t>Fortalecer el Sistema de Control Interno a través del seguimiento y evaluación de los riesgos de los procesos de la Administración Central del Municipio de Armenia y de la verificación de la aplicación de los controles establecidos.</t>
  </si>
  <si>
    <t>Recursos Propios  
SGP Propósito General</t>
  </si>
  <si>
    <t>DEPARTAMENTO ADMINISTRATIVO DE CONTROL INTERNO</t>
  </si>
  <si>
    <t xml:space="preserve"> Evaluación Independiente del Sistema de Control Interno y Atención a Entes de Control.</t>
  </si>
  <si>
    <t>JORGE MARIO  AGUDELO GIRALDO</t>
  </si>
  <si>
    <t>DIRECTOR</t>
  </si>
  <si>
    <t>JOSÉ MANUEL RIOS MORALES</t>
  </si>
  <si>
    <t xml:space="preserve">SEGUIMIENTO AL PLAN DE ACCIÓN                         </t>
  </si>
  <si>
    <t>Código: D-DP-PDE-060</t>
  </si>
  <si>
    <t xml:space="preserve">Unidad Ejecutora: </t>
  </si>
  <si>
    <t>EFICIENCIA LOGRO Y/O ALCANCE DE LA META</t>
  </si>
  <si>
    <t xml:space="preserve">EFICACIA PRESUPUESTAL </t>
  </si>
  <si>
    <t xml:space="preserve">COBERTURA </t>
  </si>
  <si>
    <t>OBSERVACION</t>
  </si>
  <si>
    <t>INDICADOR DE PRODUCTO</t>
  </si>
  <si>
    <t>Valor de la meta del indicador de producto del proyecto a la fecha de corte</t>
  </si>
  <si>
    <t>Recursos asignados, en pesos en el momento presupuestal (Apropiación Definitiva)</t>
  </si>
  <si>
    <t>Recursos ejecutados en pesos en el momento presupuestal (Reg. Presupuestal)</t>
  </si>
  <si>
    <t>Población beneficiada con la actividad</t>
  </si>
  <si>
    <t>Lugar geográfico en que se desarrolla la actividad</t>
  </si>
  <si>
    <t>Observaciones a la fecha del corte por actividad o total del proyecto</t>
  </si>
  <si>
    <t>% avance de la meta del indicador del proyecto a la fecha de corte</t>
  </si>
  <si>
    <t>% ejecución presupuestal a la fecha de corte</t>
  </si>
  <si>
    <r>
      <t xml:space="preserve">SECRETARÍA O  ENTIDAD RESPONSABLE:  </t>
    </r>
    <r>
      <rPr>
        <b/>
        <u val="single"/>
        <sz val="10"/>
        <rFont val="Arial"/>
        <family val="2"/>
      </rPr>
      <t>3.6 DEPARTAMENTO ADMINISTRATIVO DE CONTROL INTERNO</t>
    </r>
  </si>
  <si>
    <t>Fecha: 29/12/2020</t>
  </si>
  <si>
    <t>Versión: 006</t>
  </si>
  <si>
    <t>Funcionarios de  la Alcaldía de Armenia (15 dependencias)</t>
  </si>
  <si>
    <t>Armenia, Quindío</t>
  </si>
  <si>
    <t>No. De Auditorías realizadas</t>
  </si>
  <si>
    <t>5 Auditorías realizadas</t>
  </si>
  <si>
    <t>No. de seguimientos a Planes de Mejoramiento realizados (Contraloría Municipal de Armenia, Contraloría General de la República, Departamento Administrativo de Control Interno).</t>
  </si>
  <si>
    <t>80 seguimientos a Planes de Mejoramiento.</t>
  </si>
  <si>
    <t>No. de Planes de Acción revisados y evaluados.</t>
  </si>
  <si>
    <t>15 Planes de Acción revisados y evaluados</t>
  </si>
  <si>
    <t>Porcentaje de Planes de Mejoramiento  de Auditorías de Calidad con seguimiento.</t>
  </si>
  <si>
    <t>100% de Planes de Mejoramiento de Auditorías de Calidad con seguimiento por parte del Departamento Administrativo de Control Interno.</t>
  </si>
  <si>
    <t>Porcentaje de presentación de Informes solicitados por Entes de Control y Partes Interesadas</t>
  </si>
  <si>
    <t>No de actividades de socialización relacionadas con los principios de autocontrol y/o autoevaluación.</t>
  </si>
  <si>
    <t>No. de seguimientos  a los mapas de riesgos y Controles de los procesos de la Administración Municipal</t>
  </si>
  <si>
    <t>Recursos Propios  
112.01.2.3.45.4599.1000.002.4599023.001
SGP Propósito General
12.01.2.3.45.4599.1000.002.4599023.034</t>
  </si>
  <si>
    <t>Recursos Propios  
112.01.2.3.45.4599.1000.003.4599023.001
SGP Propósito General
112.01.2.3.45.4599.1000.003.4599023.034</t>
  </si>
  <si>
    <t>Recursos Propios  
112.01.2.3.45.4599.1000.004.4599023.001
SGP Propósito General
112.01.2.3.45.4599.1000.004.4599023.034</t>
  </si>
  <si>
    <t xml:space="preserve">VIGENCIA AÑO:2021 </t>
  </si>
  <si>
    <t>Desarrollo y modernización institucional:  Fortalecimiento del Sistema de Control Interno a través del Acompañamiento, Seguimiento y Evaluación Independiente de la Gestión Institucional.</t>
  </si>
  <si>
    <t xml:space="preserve">En el mes de noviembre se llevó a cabo la segunda actividad de socialización sobre el principio del autocontrol, se elaboró presentación en Power Point cuyo tema fue la guía para ejercer el autocontrol y se diseñó una sopa de letras sobre este tema en la plataforma educaplay, cuyo link fue compartido con el personal de la administración para que se desarrollara la actividad, esta información fue remitida a los correos institucionales de los funcionarios y contratistas de la Administración Municipal.
En el mes de septiembre se realizó seguimiento a los Mapas de Riesgos y Controles de 18 Procesos de la Administración Municipal, donde se formularon las observaciones y recomendaciones correspondientes, se remitieron los informes de seguimiento a las Secretarías de Despacho y Departamentos Administrativos de la Administración Central del Municipio de Armenia.
</t>
  </si>
  <si>
    <t xml:space="preserve">
En el tercer trimestre del año 2021 se realizó el seguimiento y evaluación a los Planes de Acción de las diferentes dependencias de la Administración Municipal con corte al 30-06-2021, efectuando las observaciones y recomendaciones correspondientes.
En el mes de octubre se realizó seguimiento a los Planes de Mejoramiento de Auditorías de Calidad vigentes de los diferentes procesos de la Administración Municipal.
Con corte al 31 de diciembre se entregaron oportunamente el 99,3% de los informes requeridos por los entes de control y otras partes interesadas, lo anterior debido a que en el primer trimestre de 2021 se presentaron inconvenientes para el reporte dentro del plazo establecido de uno de los informes requeridos, el Informe de Personal y Costos a la Contraloría General de la República, consistente en la plataforma chip, por motivos  técnicos e inconvenientes en la información reportada por las diferentes dependencias de la Administración Municipal  y entidades agregadas, se evidenciaron errores  en el menú desplegable, al igual que en las características de la información que debería quedar reportada en cada una de las celdas en lo concerniente a la suscripción , terminación y adiciones a los  contratos. 
Por tal motivo se solicitó al Ente de Control activar nuevamente el aplicativo para poder subir la información, lo cual se pudo realizar el 26 de abril de 2021.
</t>
  </si>
  <si>
    <t xml:space="preserve">Semáforo Ejecución:
 Alto (100%) 
Medio (90%) 
 Bajo (75%) </t>
  </si>
  <si>
    <t xml:space="preserve">Semáforo Alcance de la Meta:
 Alto (100%) 
Medio (90%) 
 Bajo (75%) </t>
  </si>
  <si>
    <t xml:space="preserve">
En cumplimiento del Plan Anual de Auditorías aprobado por el Comité Institucional de Coordinación de Control Interno se culminó la Auditorías al Proceso 14. Gestión Financiera, vigencias 2020-2021 y la Auditoría al Proceso 18. Infraestructura Tecnológica, vigencias 2020-2021, cumpliendo en un 100% el Plan Anual de Auditorías de la vigencia 2021 aprobado por el Comité Institucional de Coordinación de Control Interno.
Se llevaron a cabo los seguimientos a los Planes de Mejoramiento suscritos y vigentes con la Contraloría General de la República, a los Planes de Mejoramiento vigentes con la Contraloría Municipal de Armenia en las diferentes dependencias de la Administración Municipal, También se realizó el seguimiento a los Planes de Mejoramiento derivados de las Auditorías Internas de Gestión realizadas por el Departamento Administrativo de Control Interno.
En Comité de Coordinación del Comité de Control Interno realizado en el mes de febrero/21 se aprobó efectuar una auditoria adicional a Planificación y Ordenamiento del Territorio, por lo que finalmente se programaron cinco (5) auditorias en la vigencia 2021.
</t>
  </si>
  <si>
    <t>Periodo de corte:del 1 de Enero al 31 de Diciembre de 2021</t>
  </si>
</sst>
</file>

<file path=xl/styles.xml><?xml version="1.0" encoding="utf-8"?>
<styleSheet xmlns="http://schemas.openxmlformats.org/spreadsheetml/2006/main">
  <numFmts count="7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quot;XDR&quot;#,##0;\-&quot;XDR&quot;#,##0"/>
    <numFmt numFmtId="193" formatCode="&quot;XDR&quot;#,##0;[Red]\-&quot;XDR&quot;#,##0"/>
    <numFmt numFmtId="194" formatCode="&quot;XDR&quot;#,##0.00;\-&quot;XDR&quot;#,##0.00"/>
    <numFmt numFmtId="195" formatCode="&quot;XDR&quot;#,##0.00;[Red]\-&quot;XDR&quot;#,##0.00"/>
    <numFmt numFmtId="196" formatCode="_-&quot;XDR&quot;* #,##0_-;\-&quot;XDR&quot;* #,##0_-;_-&quot;XDR&quot;* &quot;-&quot;_-;_-@_-"/>
    <numFmt numFmtId="197" formatCode="_-&quot;XDR&quot;* #,##0.00_-;\-&quot;XDR&quot;* #,##0.00_-;_-&quot;XDR&quot;* &quot;-&quot;??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mm/yy"/>
    <numFmt numFmtId="205" formatCode="&quot;Sí&quot;;&quot;Sí&quot;;&quot;No&quot;"/>
    <numFmt numFmtId="206" formatCode="&quot;Verdadero&quot;;&quot;Verdadero&quot;;&quot;Falso&quot;"/>
    <numFmt numFmtId="207" formatCode="&quot;Activado&quot;;&quot;Activado&quot;;&quot;Desactivado&quot;"/>
    <numFmt numFmtId="208" formatCode="[$€-2]\ #,##0.00_);[Red]\([$€-2]\ #,##0.00\)"/>
    <numFmt numFmtId="209" formatCode="_(&quot;$&quot;* #,##0_);_(&quot;$&quot;* \(#,##0\);_(&quot;$&quot;* &quot;-&quot;??_);_(@_)"/>
    <numFmt numFmtId="210" formatCode="_(* #,##0_);_(* \(#,##0\);_(* &quot;-&quot;??_);_(@_)"/>
    <numFmt numFmtId="211" formatCode="&quot;$&quot;\ #,##0"/>
    <numFmt numFmtId="212" formatCode="#,##0.0"/>
    <numFmt numFmtId="213" formatCode="0;[Red]0"/>
    <numFmt numFmtId="214" formatCode="#,##0;[Red]#,##0"/>
    <numFmt numFmtId="215" formatCode="[$$-240A]\ #,##0"/>
    <numFmt numFmtId="216" formatCode="[$$-240A]\ #,##0;[Red][$$-240A]\ #,##0"/>
    <numFmt numFmtId="217" formatCode="&quot;$&quot;\ #,##0;[Red]&quot;$&quot;\ #,##0"/>
    <numFmt numFmtId="218" formatCode="_ &quot;$&quot;\ * #,##0.00_ ;_ &quot;$&quot;\ * \-#,##0.00_ ;_ &quot;$&quot;\ * &quot;-&quot;??_ ;_ @_ "/>
    <numFmt numFmtId="219" formatCode="0.0%"/>
    <numFmt numFmtId="220" formatCode="#,##0.000"/>
    <numFmt numFmtId="221" formatCode="[$-580A]dddd\,\ d\ &quot;de&quot;\ mmmm\ &quot;de&quot;\ yyyy"/>
    <numFmt numFmtId="222" formatCode="0.0"/>
    <numFmt numFmtId="223" formatCode="_(&quot;$&quot;* #,##0.0_);_(&quot;$&quot;* \(#,##0.0\);_(&quot;$&quot;* &quot;-&quot;??_);_(@_)"/>
    <numFmt numFmtId="224" formatCode="[$-240A]dddd\,\ dd&quot; de &quot;mmmm&quot; de &quot;yyyy"/>
    <numFmt numFmtId="225" formatCode="[$-240A]h:mm:ss\ AM/PM"/>
    <numFmt numFmtId="226" formatCode="[$-240A]dddd\,\ d\ &quot;de&quot;\ mmmm\ &quot;de&quot;\ yyyy"/>
  </numFmts>
  <fonts count="37">
    <font>
      <sz val="10"/>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0"/>
      <name val="Arial"/>
      <family val="2"/>
    </font>
    <font>
      <sz val="8"/>
      <name val="Arial"/>
      <family val="2"/>
    </font>
    <font>
      <b/>
      <sz val="11"/>
      <name val="Arial"/>
      <family val="2"/>
    </font>
    <font>
      <sz val="11"/>
      <name val="Arial"/>
      <family val="2"/>
    </font>
    <font>
      <b/>
      <sz val="14"/>
      <name val="Arial"/>
      <family val="2"/>
    </font>
    <font>
      <b/>
      <u val="single"/>
      <sz val="10"/>
      <name val="Arial"/>
      <family val="2"/>
    </font>
    <font>
      <b/>
      <sz val="16"/>
      <name val="Arial"/>
      <family val="2"/>
    </font>
    <font>
      <u val="single"/>
      <sz val="10"/>
      <color indexed="12"/>
      <name val="Arial"/>
      <family val="2"/>
    </font>
    <font>
      <u val="single"/>
      <sz val="10"/>
      <color indexed="20"/>
      <name val="Arial"/>
      <family val="2"/>
    </font>
    <font>
      <sz val="10"/>
      <color indexed="10"/>
      <name val="Arial"/>
      <family val="2"/>
    </font>
    <font>
      <sz val="10"/>
      <color indexed="8"/>
      <name val="Arial"/>
      <family val="2"/>
    </font>
    <font>
      <b/>
      <sz val="10"/>
      <color indexed="8"/>
      <name val="Arial"/>
      <family val="2"/>
    </font>
    <font>
      <u val="single"/>
      <sz val="10"/>
      <color theme="10"/>
      <name val="Arial"/>
      <family val="2"/>
    </font>
    <font>
      <u val="single"/>
      <sz val="10"/>
      <color theme="11"/>
      <name val="Arial"/>
      <family val="2"/>
    </font>
    <font>
      <sz val="11"/>
      <color theme="1"/>
      <name val="Calibri"/>
      <family val="2"/>
    </font>
    <font>
      <sz val="10"/>
      <color rgb="FFFF0000"/>
      <name val="Arial"/>
      <family val="2"/>
    </font>
    <font>
      <b/>
      <sz val="10"/>
      <color theme="1"/>
      <name val="Arial"/>
      <family val="2"/>
    </font>
    <font>
      <sz val="10"/>
      <color rgb="FF000000"/>
      <name val="Arial"/>
      <family val="2"/>
    </font>
    <font>
      <b/>
      <sz val="10"/>
      <color rgb="FF000000"/>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FF99"/>
        <bgColor indexed="64"/>
      </patternFill>
    </fill>
    <fill>
      <patternFill patternType="solid">
        <fgColor theme="8" tint="0.5999900102615356"/>
        <bgColor indexed="64"/>
      </patternFill>
    </fill>
    <fill>
      <patternFill patternType="solid">
        <fgColor theme="0" tint="-0.1499900072813034"/>
        <bgColor indexed="64"/>
      </patternFill>
    </fill>
    <fill>
      <patternFill patternType="solid">
        <fgColor theme="6" tint="0.5999900102615356"/>
        <bgColor indexed="64"/>
      </patternFill>
    </fill>
    <fill>
      <patternFill patternType="solid">
        <fgColor rgb="FFFFE699"/>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medium"/>
      <right style="medium"/>
      <top style="medium"/>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thin"/>
      <right style="thin"/>
      <top style="thin"/>
      <bottom style="medium"/>
    </border>
    <border>
      <left>
        <color indexed="63"/>
      </left>
      <right>
        <color indexed="63"/>
      </right>
      <top style="medium"/>
      <bottom style="medium"/>
    </border>
    <border>
      <left style="thin"/>
      <right style="thin"/>
      <top style="thin"/>
      <bottom style="thin"/>
    </border>
    <border>
      <left style="medium"/>
      <right style="medium"/>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style="thin"/>
      <right style="thin"/>
      <top style="medium"/>
      <bottom style="thin"/>
    </border>
    <border>
      <left style="thin"/>
      <right style="medium"/>
      <top style="thin"/>
      <bottom style="thin"/>
    </border>
    <border>
      <left style="thin"/>
      <right style="medium"/>
      <top style="thin"/>
      <bottom style="medium"/>
    </border>
    <border>
      <left style="thin"/>
      <right style="thin"/>
      <top style="medium"/>
      <bottom>
        <color indexed="63"/>
      </bottom>
    </border>
    <border>
      <left style="thin"/>
      <right style="thin"/>
      <top>
        <color indexed="63"/>
      </top>
      <bottom>
        <color indexed="63"/>
      </bottom>
    </border>
    <border>
      <left style="medium"/>
      <right style="medium"/>
      <top>
        <color indexed="63"/>
      </top>
      <bottom>
        <color indexed="63"/>
      </bottom>
    </border>
    <border>
      <left style="thin"/>
      <right style="thin"/>
      <top>
        <color indexed="63"/>
      </top>
      <bottom style="thin"/>
    </border>
    <border>
      <left style="medium"/>
      <right style="medium"/>
      <top>
        <color indexed="63"/>
      </top>
      <bottom style="medium"/>
    </border>
    <border>
      <left style="medium"/>
      <right>
        <color indexed="63"/>
      </right>
      <top style="medium"/>
      <bottom style="medium"/>
    </border>
    <border>
      <left>
        <color indexed="63"/>
      </left>
      <right style="medium"/>
      <top style="medium"/>
      <bottom style="medium"/>
    </border>
    <border>
      <left>
        <color indexed="63"/>
      </left>
      <right style="medium"/>
      <top>
        <color indexed="63"/>
      </top>
      <bottom style="medium"/>
    </border>
    <border>
      <left style="thin"/>
      <right style="thin"/>
      <top style="thin"/>
      <bottom>
        <color indexed="63"/>
      </bottom>
    </border>
    <border>
      <left style="thin"/>
      <right style="medium"/>
      <top style="medium"/>
      <bottom style="thin"/>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style="thin"/>
      <bottom style="medium"/>
    </border>
    <border>
      <left style="medium"/>
      <right style="thin"/>
      <top style="medium"/>
      <bottom style="thin"/>
    </border>
    <border>
      <left style="medium"/>
      <right style="thin"/>
      <top style="thin"/>
      <bottom style="thin"/>
    </border>
    <border>
      <left style="medium"/>
      <right style="thin"/>
      <top style="thin"/>
      <bottom>
        <color indexed="63"/>
      </bottom>
    </border>
    <border>
      <left style="medium"/>
      <right style="thin"/>
      <top style="thin"/>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6" fillId="16" borderId="1" applyNumberFormat="0" applyAlignment="0" applyProtection="0"/>
    <xf numFmtId="0" fontId="4" fillId="17" borderId="2" applyNumberFormat="0" applyAlignment="0" applyProtection="0"/>
    <xf numFmtId="0" fontId="5" fillId="0" borderId="3" applyNumberFormat="0" applyFill="0" applyAlignment="0" applyProtection="0"/>
    <xf numFmtId="0" fontId="16"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9" fillId="3" borderId="0" applyNumberFormat="0" applyBorder="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10" fillId="22" borderId="0" applyNumberFormat="0" applyBorder="0" applyAlignment="0" applyProtection="0"/>
    <xf numFmtId="0" fontId="32" fillId="0" borderId="0">
      <alignment/>
      <protection/>
    </xf>
    <xf numFmtId="0" fontId="0" fillId="0" borderId="0">
      <alignment/>
      <protection/>
    </xf>
    <xf numFmtId="0" fontId="32" fillId="0" borderId="0">
      <alignment/>
      <protection/>
    </xf>
    <xf numFmtId="0" fontId="0" fillId="23" borderId="5" applyNumberFormat="0" applyAlignment="0" applyProtection="0"/>
    <xf numFmtId="9" fontId="0" fillId="0" borderId="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7" fillId="0" borderId="7" applyNumberFormat="0" applyFill="0" applyAlignment="0" applyProtection="0"/>
    <xf numFmtId="0" fontId="7" fillId="0" borderId="8" applyNumberFormat="0" applyFill="0" applyAlignment="0" applyProtection="0"/>
    <xf numFmtId="0" fontId="14" fillId="0" borderId="9" applyNumberFormat="0" applyFill="0" applyAlignment="0" applyProtection="0"/>
  </cellStyleXfs>
  <cellXfs count="170">
    <xf numFmtId="0" fontId="0" fillId="0" borderId="0" xfId="0" applyAlignment="1">
      <alignment/>
    </xf>
    <xf numFmtId="0" fontId="18" fillId="0" borderId="0" xfId="0" applyFont="1" applyAlignment="1">
      <alignment vertical="center"/>
    </xf>
    <xf numFmtId="0" fontId="0" fillId="0" borderId="0" xfId="0" applyFont="1" applyAlignment="1">
      <alignment vertical="center"/>
    </xf>
    <xf numFmtId="0" fontId="0" fillId="0" borderId="0" xfId="0" applyFont="1" applyFill="1" applyAlignment="1">
      <alignment horizontal="center" vertical="center"/>
    </xf>
    <xf numFmtId="0" fontId="19" fillId="0" borderId="0" xfId="0" applyFont="1" applyAlignment="1">
      <alignment vertical="center"/>
    </xf>
    <xf numFmtId="0" fontId="0"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18"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0" fontId="0" fillId="0" borderId="10" xfId="0" applyFont="1" applyBorder="1" applyAlignment="1">
      <alignment vertical="center" wrapText="1"/>
    </xf>
    <xf numFmtId="0" fontId="0" fillId="0" borderId="0" xfId="0" applyFont="1" applyBorder="1" applyAlignment="1">
      <alignment vertical="center" wrapText="1"/>
    </xf>
    <xf numFmtId="0" fontId="21" fillId="0" borderId="0" xfId="0" applyFont="1" applyBorder="1" applyAlignment="1">
      <alignment vertical="center" wrapText="1"/>
    </xf>
    <xf numFmtId="0" fontId="0" fillId="0" borderId="11" xfId="0" applyFont="1" applyFill="1" applyBorder="1" applyAlignment="1">
      <alignment horizontal="center" vertical="center" wrapText="1"/>
    </xf>
    <xf numFmtId="0" fontId="0" fillId="0" borderId="11" xfId="0" applyFont="1" applyBorder="1" applyAlignment="1">
      <alignment vertical="center" wrapText="1"/>
    </xf>
    <xf numFmtId="0" fontId="20" fillId="0" borderId="0" xfId="0" applyFont="1" applyBorder="1" applyAlignment="1">
      <alignment vertical="center" wrapText="1"/>
    </xf>
    <xf numFmtId="0" fontId="0" fillId="0" borderId="12" xfId="0" applyFont="1" applyBorder="1" applyAlignment="1">
      <alignment vertical="center" wrapText="1"/>
    </xf>
    <xf numFmtId="211" fontId="0" fillId="0" borderId="0" xfId="0" applyNumberFormat="1" applyFont="1" applyBorder="1" applyAlignment="1">
      <alignment horizontal="right" vertical="center" wrapText="1"/>
    </xf>
    <xf numFmtId="0" fontId="0" fillId="0" borderId="0" xfId="0" applyFont="1" applyBorder="1" applyAlignment="1">
      <alignment horizontal="right" vertical="center" wrapText="1"/>
    </xf>
    <xf numFmtId="211" fontId="0" fillId="0" borderId="0" xfId="0" applyNumberFormat="1" applyFont="1" applyAlignment="1">
      <alignment horizontal="right" vertical="center" wrapText="1"/>
    </xf>
    <xf numFmtId="0" fontId="33" fillId="0" borderId="0" xfId="0" applyFont="1" applyBorder="1" applyAlignment="1">
      <alignment vertical="center" wrapText="1"/>
    </xf>
    <xf numFmtId="0" fontId="33" fillId="0" borderId="0" xfId="0" applyFont="1" applyBorder="1" applyAlignment="1">
      <alignment horizontal="center" vertical="center" wrapText="1"/>
    </xf>
    <xf numFmtId="0" fontId="18" fillId="0" borderId="13" xfId="0" applyFont="1" applyFill="1" applyBorder="1" applyAlignment="1">
      <alignment horizontal="center" vertical="center" wrapText="1"/>
    </xf>
    <xf numFmtId="0" fontId="0" fillId="0" borderId="10" xfId="0" applyFont="1" applyFill="1" applyBorder="1" applyAlignment="1">
      <alignment vertical="center" wrapText="1"/>
    </xf>
    <xf numFmtId="0" fontId="0" fillId="0" borderId="0" xfId="0" applyFont="1" applyFill="1" applyBorder="1" applyAlignment="1">
      <alignment vertical="center" wrapText="1"/>
    </xf>
    <xf numFmtId="0" fontId="21" fillId="0" borderId="12" xfId="0" applyFont="1" applyBorder="1" applyAlignment="1">
      <alignment vertical="center" wrapText="1"/>
    </xf>
    <xf numFmtId="0" fontId="21" fillId="0" borderId="14" xfId="0" applyFont="1" applyBorder="1" applyAlignment="1">
      <alignment vertical="center" wrapText="1"/>
    </xf>
    <xf numFmtId="0" fontId="21" fillId="0" borderId="15" xfId="0" applyFont="1" applyBorder="1" applyAlignment="1">
      <alignment vertical="center" wrapText="1"/>
    </xf>
    <xf numFmtId="0" fontId="21" fillId="0" borderId="16" xfId="0" applyFont="1" applyBorder="1" applyAlignment="1">
      <alignment vertical="center" wrapText="1"/>
    </xf>
    <xf numFmtId="0" fontId="0" fillId="0" borderId="11" xfId="0" applyFont="1" applyFill="1" applyBorder="1" applyAlignment="1">
      <alignment vertical="center" wrapText="1"/>
    </xf>
    <xf numFmtId="0" fontId="0" fillId="0" borderId="17" xfId="0" applyFont="1" applyFill="1" applyBorder="1" applyAlignment="1">
      <alignment horizontal="center" vertical="center" wrapText="1"/>
    </xf>
    <xf numFmtId="0" fontId="0" fillId="0" borderId="0" xfId="0" applyFont="1" applyFill="1" applyBorder="1" applyAlignment="1">
      <alignment horizontal="left" vertical="center" wrapText="1"/>
    </xf>
    <xf numFmtId="170" fontId="0" fillId="0" borderId="0" xfId="51" applyFill="1" applyBorder="1" applyAlignment="1">
      <alignment horizontal="right" vertical="center" wrapText="1"/>
    </xf>
    <xf numFmtId="44" fontId="0" fillId="0" borderId="0" xfId="0" applyNumberFormat="1" applyFont="1" applyFill="1" applyBorder="1" applyAlignment="1">
      <alignment horizontal="right" vertical="center" wrapText="1"/>
    </xf>
    <xf numFmtId="0" fontId="0" fillId="0" borderId="0" xfId="0" applyFont="1" applyFill="1" applyBorder="1" applyAlignment="1">
      <alignment horizontal="right" vertical="center" wrapText="1"/>
    </xf>
    <xf numFmtId="0" fontId="18" fillId="0" borderId="0" xfId="0" applyFont="1" applyBorder="1" applyAlignment="1">
      <alignment horizontal="left" vertical="center" wrapText="1"/>
    </xf>
    <xf numFmtId="0" fontId="21" fillId="0" borderId="0" xfId="0" applyFont="1" applyBorder="1" applyAlignment="1">
      <alignment horizontal="left" vertical="center" wrapText="1"/>
    </xf>
    <xf numFmtId="0" fontId="18" fillId="0" borderId="18" xfId="0" applyFont="1" applyFill="1" applyBorder="1" applyAlignment="1">
      <alignment horizontal="left" vertical="center" wrapText="1"/>
    </xf>
    <xf numFmtId="0" fontId="0" fillId="0" borderId="19" xfId="0" applyFont="1" applyFill="1" applyBorder="1" applyAlignment="1">
      <alignment horizontal="center" vertical="center" wrapText="1"/>
    </xf>
    <xf numFmtId="0" fontId="0" fillId="0" borderId="12" xfId="0" applyFont="1" applyBorder="1" applyAlignment="1">
      <alignment horizontal="center" vertical="center" wrapText="1"/>
    </xf>
    <xf numFmtId="0" fontId="18" fillId="24" borderId="13" xfId="0" applyFont="1" applyFill="1" applyBorder="1" applyAlignment="1">
      <alignment horizontal="center" vertical="center" wrapText="1"/>
    </xf>
    <xf numFmtId="0" fontId="18" fillId="25" borderId="13" xfId="0" applyFont="1" applyFill="1" applyBorder="1" applyAlignment="1">
      <alignment horizontal="center" vertical="center" wrapText="1"/>
    </xf>
    <xf numFmtId="0" fontId="18" fillId="25" borderId="18" xfId="0" applyFont="1" applyFill="1" applyBorder="1" applyAlignment="1">
      <alignment horizontal="center" vertical="center" wrapText="1"/>
    </xf>
    <xf numFmtId="9" fontId="0" fillId="0" borderId="19" xfId="0" applyNumberFormat="1" applyFont="1" applyFill="1" applyBorder="1" applyAlignment="1">
      <alignment horizontal="center" vertical="center" wrapText="1"/>
    </xf>
    <xf numFmtId="10" fontId="0" fillId="0" borderId="19" xfId="0" applyNumberFormat="1" applyFont="1" applyFill="1" applyBorder="1" applyAlignment="1">
      <alignment horizontal="center" vertical="center" wrapText="1"/>
    </xf>
    <xf numFmtId="0" fontId="0" fillId="0" borderId="19" xfId="0" applyBorder="1" applyAlignment="1">
      <alignment horizontal="center" vertical="center" wrapText="1"/>
    </xf>
    <xf numFmtId="0" fontId="0" fillId="0" borderId="19" xfId="0" applyBorder="1" applyAlignment="1">
      <alignment horizontal="justify" vertical="center" wrapText="1"/>
    </xf>
    <xf numFmtId="9" fontId="0" fillId="0" borderId="19" xfId="0" applyNumberFormat="1" applyBorder="1" applyAlignment="1">
      <alignment horizontal="justify" vertical="center" wrapText="1"/>
    </xf>
    <xf numFmtId="0" fontId="0" fillId="0" borderId="17" xfId="0" applyBorder="1" applyAlignment="1">
      <alignment horizontal="justify" vertical="center" wrapText="1"/>
    </xf>
    <xf numFmtId="0" fontId="0" fillId="0" borderId="17" xfId="0" applyBorder="1" applyAlignment="1">
      <alignment horizontal="center" vertical="center" wrapText="1"/>
    </xf>
    <xf numFmtId="9" fontId="0" fillId="0" borderId="19" xfId="0" applyNumberFormat="1" applyBorder="1" applyAlignment="1">
      <alignment horizontal="center" vertical="center" wrapText="1"/>
    </xf>
    <xf numFmtId="0" fontId="18" fillId="25" borderId="20" xfId="0" applyFont="1" applyFill="1" applyBorder="1" applyAlignment="1">
      <alignment horizontal="center" vertical="center" wrapText="1"/>
    </xf>
    <xf numFmtId="0" fontId="18" fillId="26" borderId="10" xfId="0" applyFont="1" applyFill="1" applyBorder="1" applyAlignment="1">
      <alignment vertical="center" wrapText="1"/>
    </xf>
    <xf numFmtId="0" fontId="18" fillId="26" borderId="0" xfId="0" applyFont="1" applyFill="1" applyBorder="1" applyAlignment="1">
      <alignment vertical="center" wrapText="1"/>
    </xf>
    <xf numFmtId="0" fontId="18" fillId="26" borderId="21" xfId="0" applyFont="1" applyFill="1" applyBorder="1" applyAlignment="1">
      <alignment vertical="center" wrapText="1"/>
    </xf>
    <xf numFmtId="0" fontId="18" fillId="26" borderId="12" xfId="0" applyFont="1" applyFill="1" applyBorder="1" applyAlignment="1">
      <alignment vertical="center" wrapText="1"/>
    </xf>
    <xf numFmtId="9" fontId="0" fillId="0" borderId="0" xfId="0" applyNumberFormat="1" applyFont="1" applyFill="1" applyBorder="1" applyAlignment="1">
      <alignment horizontal="center" vertical="center" wrapText="1"/>
    </xf>
    <xf numFmtId="0" fontId="18" fillId="25" borderId="22" xfId="0" applyFont="1" applyFill="1" applyBorder="1" applyAlignment="1">
      <alignment horizontal="center" vertical="center" wrapText="1"/>
    </xf>
    <xf numFmtId="1" fontId="0" fillId="0" borderId="19" xfId="58" applyNumberFormat="1" applyFill="1" applyBorder="1" applyAlignment="1">
      <alignment horizontal="center" vertical="center" wrapText="1"/>
    </xf>
    <xf numFmtId="1" fontId="0" fillId="0" borderId="19" xfId="0" applyNumberFormat="1" applyBorder="1" applyAlignment="1">
      <alignment horizontal="center" vertical="center" wrapText="1"/>
    </xf>
    <xf numFmtId="0" fontId="0" fillId="0" borderId="23" xfId="0" applyFont="1" applyFill="1" applyBorder="1" applyAlignment="1">
      <alignment horizontal="center" vertical="center" wrapText="1"/>
    </xf>
    <xf numFmtId="0" fontId="0" fillId="0" borderId="23" xfId="0" applyBorder="1" applyAlignment="1">
      <alignment horizontal="center" vertical="center" wrapText="1"/>
    </xf>
    <xf numFmtId="1" fontId="0" fillId="0" borderId="19" xfId="0" applyNumberFormat="1" applyFont="1" applyFill="1" applyBorder="1" applyAlignment="1">
      <alignment horizontal="center" vertical="center" wrapText="1"/>
    </xf>
    <xf numFmtId="219" fontId="0" fillId="0" borderId="19" xfId="0" applyNumberFormat="1"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7" xfId="0" applyFont="1" applyFill="1" applyBorder="1" applyAlignment="1">
      <alignment horizontal="center" vertical="center" wrapText="1"/>
    </xf>
    <xf numFmtId="211" fontId="0" fillId="0" borderId="19" xfId="0" applyNumberFormat="1" applyFont="1" applyFill="1" applyBorder="1" applyAlignment="1">
      <alignment horizontal="center" vertical="center" wrapText="1"/>
    </xf>
    <xf numFmtId="211" fontId="0" fillId="0" borderId="17" xfId="0" applyNumberFormat="1" applyFont="1" applyFill="1" applyBorder="1" applyAlignment="1">
      <alignment horizontal="center" vertical="center" wrapText="1"/>
    </xf>
    <xf numFmtId="10" fontId="0" fillId="0" borderId="26" xfId="0" applyNumberFormat="1" applyBorder="1" applyAlignment="1">
      <alignment horizontal="center" vertical="center" wrapText="1"/>
    </xf>
    <xf numFmtId="10" fontId="0" fillId="0" borderId="27" xfId="0" applyNumberFormat="1" applyBorder="1" applyAlignment="1">
      <alignment horizontal="center" vertical="center" wrapText="1"/>
    </xf>
    <xf numFmtId="211" fontId="0" fillId="0" borderId="23" xfId="0" applyNumberFormat="1" applyFont="1" applyFill="1" applyBorder="1" applyAlignment="1">
      <alignment horizontal="justify" vertical="center" wrapText="1"/>
    </xf>
    <xf numFmtId="211" fontId="0" fillId="0" borderId="19" xfId="0" applyNumberFormat="1" applyFont="1" applyFill="1" applyBorder="1" applyAlignment="1">
      <alignment horizontal="justify" vertical="center" wrapText="1"/>
    </xf>
    <xf numFmtId="211" fontId="0" fillId="0" borderId="17" xfId="0" applyNumberFormat="1" applyFont="1" applyFill="1" applyBorder="1" applyAlignment="1">
      <alignment horizontal="justify" vertical="center" wrapText="1"/>
    </xf>
    <xf numFmtId="0" fontId="18" fillId="25" borderId="20" xfId="0" applyFont="1" applyFill="1" applyBorder="1" applyAlignment="1">
      <alignment horizontal="center" vertical="center" wrapText="1"/>
    </xf>
    <xf numFmtId="0" fontId="18" fillId="25" borderId="28" xfId="0" applyFont="1" applyFill="1" applyBorder="1" applyAlignment="1">
      <alignment horizontal="center" vertical="center" wrapText="1"/>
    </xf>
    <xf numFmtId="211" fontId="0" fillId="0" borderId="23" xfId="0" applyNumberFormat="1" applyFont="1" applyFill="1" applyBorder="1" applyAlignment="1">
      <alignment horizontal="center" vertical="center" wrapText="1"/>
    </xf>
    <xf numFmtId="10" fontId="0" fillId="0" borderId="23" xfId="0" applyNumberFormat="1" applyBorder="1" applyAlignment="1">
      <alignment horizontal="center" vertical="center" wrapText="1"/>
    </xf>
    <xf numFmtId="10" fontId="0" fillId="0" borderId="19" xfId="0" applyNumberFormat="1" applyBorder="1" applyAlignment="1">
      <alignment horizontal="center" vertical="center" wrapText="1"/>
    </xf>
    <xf numFmtId="10" fontId="0" fillId="0" borderId="29" xfId="0" applyNumberFormat="1" applyBorder="1" applyAlignment="1">
      <alignment horizontal="center" vertical="center" wrapText="1"/>
    </xf>
    <xf numFmtId="0" fontId="18" fillId="27" borderId="20" xfId="0" applyFont="1" applyFill="1" applyBorder="1" applyAlignment="1">
      <alignment horizontal="center" vertical="center" wrapText="1"/>
    </xf>
    <xf numFmtId="0" fontId="18" fillId="27" borderId="28" xfId="0" applyFont="1" applyFill="1" applyBorder="1" applyAlignment="1">
      <alignment horizontal="center" vertical="center" wrapText="1"/>
    </xf>
    <xf numFmtId="0" fontId="18" fillId="24" borderId="20" xfId="0" applyFont="1" applyFill="1" applyBorder="1" applyAlignment="1">
      <alignment horizontal="center" vertical="center" wrapText="1"/>
    </xf>
    <xf numFmtId="0" fontId="18" fillId="24" borderId="28" xfId="0" applyFont="1" applyFill="1" applyBorder="1" applyAlignment="1">
      <alignment horizontal="center" vertical="center" wrapText="1"/>
    </xf>
    <xf numFmtId="0" fontId="34" fillId="27" borderId="20" xfId="0" applyFont="1" applyFill="1" applyBorder="1" applyAlignment="1">
      <alignment horizontal="center" vertical="center" wrapText="1"/>
    </xf>
    <xf numFmtId="0" fontId="34" fillId="27" borderId="30" xfId="0" applyFont="1" applyFill="1" applyBorder="1" applyAlignment="1">
      <alignment horizontal="center" vertical="center" wrapText="1"/>
    </xf>
    <xf numFmtId="0" fontId="34" fillId="27" borderId="28" xfId="0" applyFont="1" applyFill="1" applyBorder="1" applyAlignment="1">
      <alignment horizontal="center" vertical="center" wrapText="1"/>
    </xf>
    <xf numFmtId="0" fontId="20" fillId="0" borderId="12" xfId="0" applyFont="1" applyFill="1" applyBorder="1" applyAlignment="1">
      <alignment horizontal="left" vertical="center"/>
    </xf>
    <xf numFmtId="0" fontId="18" fillId="0" borderId="31"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32" xfId="0" applyFont="1" applyFill="1" applyBorder="1" applyAlignment="1">
      <alignment horizontal="center" vertical="center"/>
    </xf>
    <xf numFmtId="0" fontId="18" fillId="0" borderId="31" xfId="0" applyFont="1" applyFill="1" applyBorder="1" applyAlignment="1">
      <alignment horizontal="left" vertical="center" wrapText="1"/>
    </xf>
    <xf numFmtId="0" fontId="18" fillId="0" borderId="18" xfId="0" applyFont="1" applyFill="1" applyBorder="1" applyAlignment="1">
      <alignment horizontal="left" vertical="center" wrapText="1"/>
    </xf>
    <xf numFmtId="0" fontId="18" fillId="0" borderId="31" xfId="0" applyFont="1" applyFill="1" applyBorder="1" applyAlignment="1">
      <alignment horizontal="center" vertical="center" wrapText="1"/>
    </xf>
    <xf numFmtId="0" fontId="18" fillId="0" borderId="32" xfId="0" applyFont="1" applyFill="1" applyBorder="1" applyAlignment="1">
      <alignment horizontal="center" vertical="center" wrapText="1"/>
    </xf>
    <xf numFmtId="0" fontId="18" fillId="0" borderId="18" xfId="0" applyFont="1" applyFill="1" applyBorder="1" applyAlignment="1">
      <alignment horizontal="center" vertical="center" wrapText="1"/>
    </xf>
    <xf numFmtId="10" fontId="20" fillId="0" borderId="20" xfId="0" applyNumberFormat="1" applyFont="1" applyFill="1" applyBorder="1" applyAlignment="1">
      <alignment horizontal="center" vertical="center" wrapText="1"/>
    </xf>
    <xf numFmtId="10" fontId="20" fillId="0" borderId="30" xfId="0" applyNumberFormat="1" applyFont="1" applyFill="1" applyBorder="1" applyAlignment="1">
      <alignment horizontal="center" vertical="center" wrapText="1"/>
    </xf>
    <xf numFmtId="211" fontId="18" fillId="26" borderId="10" xfId="0" applyNumberFormat="1" applyFont="1" applyFill="1" applyBorder="1" applyAlignment="1">
      <alignment horizontal="center" vertical="center" wrapText="1"/>
    </xf>
    <xf numFmtId="211" fontId="18" fillId="26" borderId="0" xfId="0" applyNumberFormat="1" applyFont="1" applyFill="1" applyBorder="1" applyAlignment="1">
      <alignment horizontal="center" vertical="center" wrapText="1"/>
    </xf>
    <xf numFmtId="211" fontId="18" fillId="26" borderId="11" xfId="0" applyNumberFormat="1" applyFont="1" applyFill="1" applyBorder="1" applyAlignment="1">
      <alignment horizontal="center" vertical="center" wrapText="1"/>
    </xf>
    <xf numFmtId="211" fontId="18" fillId="26" borderId="21" xfId="0" applyNumberFormat="1" applyFont="1" applyFill="1" applyBorder="1" applyAlignment="1">
      <alignment horizontal="center" vertical="center" wrapText="1"/>
    </xf>
    <xf numFmtId="211" fontId="18" fillId="26" borderId="12" xfId="0" applyNumberFormat="1" applyFont="1" applyFill="1" applyBorder="1" applyAlignment="1">
      <alignment horizontal="center" vertical="center" wrapText="1"/>
    </xf>
    <xf numFmtId="211" fontId="18" fillId="26" borderId="33" xfId="0" applyNumberFormat="1" applyFont="1" applyFill="1" applyBorder="1" applyAlignment="1">
      <alignment horizontal="center" vertical="center" wrapText="1"/>
    </xf>
    <xf numFmtId="0" fontId="21" fillId="0" borderId="0" xfId="0" applyFont="1" applyBorder="1" applyAlignment="1">
      <alignment horizontal="left" vertical="center" wrapText="1"/>
    </xf>
    <xf numFmtId="0" fontId="18" fillId="0" borderId="0" xfId="0" applyFont="1" applyBorder="1" applyAlignment="1">
      <alignment horizontal="left" vertical="center" wrapText="1"/>
    </xf>
    <xf numFmtId="0" fontId="35" fillId="0" borderId="19" xfId="0" applyFont="1" applyBorder="1" applyAlignment="1">
      <alignment horizontal="justify" vertical="center" wrapText="1"/>
    </xf>
    <xf numFmtId="0" fontId="35" fillId="0" borderId="34" xfId="0" applyFont="1" applyBorder="1" applyAlignment="1">
      <alignment horizontal="justify" vertical="center" wrapText="1"/>
    </xf>
    <xf numFmtId="0" fontId="35" fillId="0" borderId="17" xfId="0" applyFont="1" applyBorder="1" applyAlignment="1">
      <alignment horizontal="justify" vertical="center" wrapText="1"/>
    </xf>
    <xf numFmtId="211" fontId="18" fillId="26" borderId="28" xfId="0" applyNumberFormat="1" applyFont="1" applyFill="1" applyBorder="1" applyAlignment="1">
      <alignment horizontal="center" vertical="center" wrapText="1"/>
    </xf>
    <xf numFmtId="211" fontId="18" fillId="26" borderId="30" xfId="0" applyNumberFormat="1" applyFont="1" applyFill="1" applyBorder="1" applyAlignment="1">
      <alignment horizontal="center" vertical="center" wrapText="1"/>
    </xf>
    <xf numFmtId="0" fontId="0" fillId="0" borderId="35" xfId="0" applyFont="1" applyFill="1" applyBorder="1" applyAlignment="1">
      <alignment horizontal="center" vertical="center" wrapText="1"/>
    </xf>
    <xf numFmtId="0" fontId="34" fillId="27" borderId="31" xfId="0" applyFont="1" applyFill="1" applyBorder="1" applyAlignment="1">
      <alignment horizontal="center" vertical="center"/>
    </xf>
    <xf numFmtId="0" fontId="34" fillId="27" borderId="18" xfId="0" applyFont="1" applyFill="1" applyBorder="1" applyAlignment="1">
      <alignment horizontal="center" vertical="center"/>
    </xf>
    <xf numFmtId="0" fontId="34" fillId="27" borderId="32" xfId="0" applyFont="1" applyFill="1" applyBorder="1" applyAlignment="1">
      <alignment horizontal="center" vertical="center"/>
    </xf>
    <xf numFmtId="0" fontId="18" fillId="27" borderId="31" xfId="0" applyFont="1" applyFill="1" applyBorder="1" applyAlignment="1">
      <alignment horizontal="center" vertical="center" wrapText="1"/>
    </xf>
    <xf numFmtId="0" fontId="18" fillId="27" borderId="18" xfId="0" applyFont="1" applyFill="1" applyBorder="1" applyAlignment="1">
      <alignment horizontal="center" vertical="center" wrapText="1"/>
    </xf>
    <xf numFmtId="0" fontId="21" fillId="0" borderId="21"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3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9" fontId="35" fillId="0" borderId="19" xfId="0" applyNumberFormat="1" applyFont="1" applyBorder="1" applyAlignment="1">
      <alignment horizontal="center" vertical="center" wrapText="1"/>
    </xf>
    <xf numFmtId="9" fontId="35" fillId="0" borderId="34" xfId="0" applyNumberFormat="1" applyFont="1" applyBorder="1" applyAlignment="1">
      <alignment horizontal="center" vertical="center" wrapText="1"/>
    </xf>
    <xf numFmtId="9" fontId="35" fillId="0" borderId="17" xfId="0" applyNumberFormat="1" applyFont="1" applyBorder="1" applyAlignment="1">
      <alignment horizontal="center" vertical="center" wrapText="1"/>
    </xf>
    <xf numFmtId="0" fontId="22" fillId="0" borderId="36"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2" fillId="0" borderId="37"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21"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33" xfId="0" applyFont="1" applyFill="1" applyBorder="1" applyAlignment="1">
      <alignment horizontal="center" vertical="center" wrapText="1"/>
    </xf>
    <xf numFmtId="0" fontId="20" fillId="0" borderId="31" xfId="0" applyFont="1" applyFill="1" applyBorder="1" applyAlignment="1">
      <alignment horizontal="left" vertical="center"/>
    </xf>
    <xf numFmtId="0" fontId="20" fillId="0" borderId="18" xfId="0" applyFont="1" applyFill="1" applyBorder="1" applyAlignment="1">
      <alignment horizontal="left" vertical="center"/>
    </xf>
    <xf numFmtId="0" fontId="20" fillId="0" borderId="32" xfId="0" applyFont="1" applyFill="1" applyBorder="1" applyAlignment="1">
      <alignment horizontal="left" vertical="center"/>
    </xf>
    <xf numFmtId="0" fontId="34" fillId="27" borderId="36" xfId="0" applyFont="1" applyFill="1" applyBorder="1" applyAlignment="1">
      <alignment horizontal="center" vertical="center"/>
    </xf>
    <xf numFmtId="0" fontId="34" fillId="27" borderId="22" xfId="0" applyFont="1" applyFill="1" applyBorder="1" applyAlignment="1">
      <alignment horizontal="center" vertical="center"/>
    </xf>
    <xf numFmtId="0" fontId="34" fillId="27" borderId="37" xfId="0" applyFont="1" applyFill="1" applyBorder="1" applyAlignment="1">
      <alignment horizontal="center" vertical="center"/>
    </xf>
    <xf numFmtId="0" fontId="0" fillId="0" borderId="0" xfId="0" applyFont="1" applyFill="1" applyBorder="1" applyAlignment="1">
      <alignment horizontal="center" vertical="center" wrapText="1"/>
    </xf>
    <xf numFmtId="9" fontId="35" fillId="0" borderId="19" xfId="58" applyFont="1" applyFill="1" applyBorder="1" applyAlignment="1">
      <alignment horizontal="center" vertical="center" wrapText="1"/>
    </xf>
    <xf numFmtId="9" fontId="35" fillId="0" borderId="34" xfId="58" applyFont="1" applyFill="1" applyBorder="1" applyAlignment="1">
      <alignment horizontal="center" vertical="center" wrapText="1"/>
    </xf>
    <xf numFmtId="9" fontId="35" fillId="0" borderId="17" xfId="58" applyFont="1" applyFill="1" applyBorder="1" applyAlignment="1">
      <alignment horizontal="center" vertical="center" wrapText="1"/>
    </xf>
    <xf numFmtId="9" fontId="35" fillId="0" borderId="38" xfId="58" applyFont="1" applyFill="1" applyBorder="1" applyAlignment="1">
      <alignment horizontal="center" vertical="center" wrapText="1"/>
    </xf>
    <xf numFmtId="9" fontId="35" fillId="0" borderId="39" xfId="58" applyFont="1" applyFill="1" applyBorder="1" applyAlignment="1">
      <alignment horizontal="center" vertical="center" wrapText="1"/>
    </xf>
    <xf numFmtId="9" fontId="35" fillId="0" borderId="40" xfId="58" applyFont="1" applyFill="1" applyBorder="1" applyAlignment="1">
      <alignment horizontal="center" vertical="center" wrapText="1"/>
    </xf>
    <xf numFmtId="1" fontId="0" fillId="0" borderId="41" xfId="0" applyNumberFormat="1" applyFont="1" applyFill="1" applyBorder="1" applyAlignment="1">
      <alignment horizontal="center" vertical="center" wrapText="1"/>
    </xf>
    <xf numFmtId="1" fontId="0" fillId="0" borderId="42" xfId="0" applyNumberFormat="1"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36" fillId="28" borderId="42" xfId="0" applyFont="1" applyFill="1" applyBorder="1" applyAlignment="1">
      <alignment horizontal="left" vertical="center" wrapText="1"/>
    </xf>
    <xf numFmtId="0" fontId="36" fillId="28" borderId="43" xfId="0" applyFont="1" applyFill="1" applyBorder="1" applyAlignment="1">
      <alignment horizontal="left" vertical="center" wrapText="1"/>
    </xf>
    <xf numFmtId="0" fontId="36" fillId="28" borderId="44" xfId="0" applyFont="1" applyFill="1" applyBorder="1" applyAlignment="1">
      <alignment horizontal="left" vertical="center" wrapText="1"/>
    </xf>
    <xf numFmtId="0" fontId="36" fillId="0" borderId="19" xfId="0" applyFont="1" applyBorder="1" applyAlignment="1">
      <alignment vertical="center" wrapText="1"/>
    </xf>
    <xf numFmtId="0" fontId="36" fillId="0" borderId="34" xfId="0" applyFont="1" applyBorder="1" applyAlignment="1">
      <alignment vertical="center" wrapText="1"/>
    </xf>
    <xf numFmtId="0" fontId="36" fillId="0" borderId="17" xfId="0" applyFont="1" applyBorder="1" applyAlignment="1">
      <alignment vertical="center" wrapText="1"/>
    </xf>
    <xf numFmtId="0" fontId="35" fillId="0" borderId="19" xfId="0" applyFont="1" applyBorder="1" applyAlignment="1">
      <alignment horizontal="center" vertical="center" wrapText="1"/>
    </xf>
    <xf numFmtId="0" fontId="35" fillId="0" borderId="34" xfId="0" applyFont="1" applyBorder="1" applyAlignment="1">
      <alignment horizontal="center" vertical="center" wrapText="1"/>
    </xf>
    <xf numFmtId="0" fontId="35" fillId="0" borderId="17" xfId="0" applyFont="1" applyBorder="1" applyAlignment="1">
      <alignment horizontal="center" vertical="center" wrapText="1"/>
    </xf>
    <xf numFmtId="0" fontId="0" fillId="0" borderId="23" xfId="0" applyFont="1" applyFill="1" applyBorder="1" applyAlignment="1">
      <alignment horizontal="center" vertical="center" wrapText="1"/>
    </xf>
    <xf numFmtId="1" fontId="0" fillId="0" borderId="44" xfId="0" applyNumberFormat="1" applyFont="1" applyFill="1" applyBorder="1" applyAlignment="1">
      <alignment horizontal="center" vertical="center" wrapText="1"/>
    </xf>
    <xf numFmtId="0" fontId="0" fillId="0" borderId="19" xfId="0" applyFont="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rmal 4"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dxfs count="17">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00B05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1362075</xdr:colOff>
      <xdr:row>0</xdr:row>
      <xdr:rowOff>76200</xdr:rowOff>
    </xdr:from>
    <xdr:to>
      <xdr:col>1</xdr:col>
      <xdr:colOff>638175</xdr:colOff>
      <xdr:row>3</xdr:row>
      <xdr:rowOff>247650</xdr:rowOff>
    </xdr:to>
    <xdr:pic>
      <xdr:nvPicPr>
        <xdr:cNvPr id="1" name="3 Imagen"/>
        <xdr:cNvPicPr preferRelativeResize="1">
          <a:picLocks noChangeAspect="1"/>
        </xdr:cNvPicPr>
      </xdr:nvPicPr>
      <xdr:blipFill>
        <a:blip r:embed="rId1"/>
        <a:stretch>
          <a:fillRect/>
        </a:stretch>
      </xdr:blipFill>
      <xdr:spPr>
        <a:xfrm>
          <a:off x="1362075" y="76200"/>
          <a:ext cx="914400" cy="1038225"/>
        </a:xfrm>
        <a:prstGeom prst="rect">
          <a:avLst/>
        </a:prstGeom>
        <a:noFill/>
        <a:ln w="9525" cmpd="sng">
          <a:noFill/>
        </a:ln>
      </xdr:spPr>
    </xdr:pic>
    <xdr:clientData/>
  </xdr:twoCellAnchor>
  <xdr:twoCellAnchor editAs="oneCell">
    <xdr:from>
      <xdr:col>0</xdr:col>
      <xdr:colOff>1362075</xdr:colOff>
      <xdr:row>0</xdr:row>
      <xdr:rowOff>76200</xdr:rowOff>
    </xdr:from>
    <xdr:to>
      <xdr:col>1</xdr:col>
      <xdr:colOff>628650</xdr:colOff>
      <xdr:row>3</xdr:row>
      <xdr:rowOff>247650</xdr:rowOff>
    </xdr:to>
    <xdr:pic>
      <xdr:nvPicPr>
        <xdr:cNvPr id="2" name="3 Imagen" descr="E:\DOCUMENTOS LENIS\Memoria pasar\1Escudo.jpg"/>
        <xdr:cNvPicPr preferRelativeResize="1">
          <a:picLocks noChangeAspect="1"/>
        </xdr:cNvPicPr>
      </xdr:nvPicPr>
      <xdr:blipFill>
        <a:blip r:embed="rId1"/>
        <a:stretch>
          <a:fillRect/>
        </a:stretch>
      </xdr:blipFill>
      <xdr:spPr>
        <a:xfrm>
          <a:off x="1362075" y="76200"/>
          <a:ext cx="904875" cy="1038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32"/>
  <sheetViews>
    <sheetView showGridLines="0" tabSelected="1" view="pageBreakPreview" zoomScaleNormal="30" zoomScaleSheetLayoutView="100" zoomScalePageLayoutView="0" workbookViewId="0" topLeftCell="A1">
      <selection activeCell="P21" sqref="A21:IV22"/>
    </sheetView>
  </sheetViews>
  <sheetFormatPr defaultColWidth="11.421875" defaultRowHeight="12.75"/>
  <cols>
    <col min="1" max="1" width="24.57421875" style="6" customWidth="1"/>
    <col min="2" max="2" width="30.7109375" style="6" customWidth="1"/>
    <col min="3" max="3" width="19.421875" style="6" customWidth="1"/>
    <col min="4" max="4" width="21.7109375" style="6" customWidth="1"/>
    <col min="5" max="5" width="12.7109375" style="6" customWidth="1"/>
    <col min="6" max="6" width="15.7109375" style="6" customWidth="1"/>
    <col min="7" max="7" width="25.140625" style="6" customWidth="1"/>
    <col min="8" max="8" width="23.8515625" style="6" customWidth="1"/>
    <col min="9" max="9" width="27.57421875" style="6" customWidth="1"/>
    <col min="10" max="10" width="12.7109375" style="6" customWidth="1"/>
    <col min="11" max="11" width="15.7109375" style="6" customWidth="1"/>
    <col min="12" max="12" width="21.28125" style="6" customWidth="1"/>
    <col min="13" max="13" width="20.28125" style="6" customWidth="1"/>
    <col min="14" max="14" width="24.00390625" style="9" customWidth="1"/>
    <col min="15" max="15" width="38.421875" style="9" customWidth="1"/>
    <col min="16" max="16" width="26.8515625" style="9" customWidth="1"/>
    <col min="17" max="17" width="31.140625" style="9" customWidth="1"/>
    <col min="18" max="18" width="26.8515625" style="9" customWidth="1"/>
    <col min="19" max="19" width="33.8515625" style="9" customWidth="1"/>
    <col min="20" max="20" width="40.57421875" style="9" customWidth="1"/>
    <col min="21" max="21" width="22.28125" style="9" customWidth="1"/>
    <col min="22" max="22" width="24.140625" style="19" customWidth="1"/>
    <col min="23" max="23" width="27.140625" style="19" customWidth="1"/>
    <col min="24" max="24" width="31.57421875" style="19" customWidth="1"/>
    <col min="25" max="26" width="27.140625" style="19" customWidth="1"/>
    <col min="27" max="27" width="56.7109375" style="19" customWidth="1"/>
    <col min="28" max="28" width="25.28125" style="6" customWidth="1"/>
    <col min="29" max="16384" width="11.421875" style="2" customWidth="1"/>
  </cols>
  <sheetData>
    <row r="1" spans="1:28" ht="22.5" customHeight="1">
      <c r="A1" s="152"/>
      <c r="B1" s="153"/>
      <c r="C1" s="128" t="s">
        <v>49</v>
      </c>
      <c r="D1" s="129"/>
      <c r="E1" s="129"/>
      <c r="F1" s="129"/>
      <c r="G1" s="129"/>
      <c r="H1" s="129"/>
      <c r="I1" s="129"/>
      <c r="J1" s="129"/>
      <c r="K1" s="129"/>
      <c r="L1" s="129"/>
      <c r="M1" s="129"/>
      <c r="N1" s="129"/>
      <c r="O1" s="129"/>
      <c r="P1" s="129"/>
      <c r="Q1" s="129"/>
      <c r="R1" s="129"/>
      <c r="S1" s="129"/>
      <c r="T1" s="129"/>
      <c r="U1" s="129"/>
      <c r="V1" s="129"/>
      <c r="W1" s="129"/>
      <c r="X1" s="129"/>
      <c r="Y1" s="129"/>
      <c r="Z1" s="129"/>
      <c r="AA1" s="130"/>
      <c r="AB1" s="26" t="s">
        <v>50</v>
      </c>
    </row>
    <row r="2" spans="1:28" ht="25.5" customHeight="1">
      <c r="A2" s="154"/>
      <c r="B2" s="155"/>
      <c r="C2" s="23"/>
      <c r="D2" s="24"/>
      <c r="E2" s="24"/>
      <c r="F2" s="24"/>
      <c r="G2" s="24"/>
      <c r="H2" s="24"/>
      <c r="I2" s="24"/>
      <c r="J2" s="24"/>
      <c r="K2" s="24"/>
      <c r="L2" s="24"/>
      <c r="M2" s="24"/>
      <c r="N2" s="24"/>
      <c r="O2" s="24"/>
      <c r="P2" s="24"/>
      <c r="Q2" s="24"/>
      <c r="R2" s="24"/>
      <c r="S2" s="24"/>
      <c r="T2" s="24"/>
      <c r="U2" s="24"/>
      <c r="V2" s="24"/>
      <c r="W2" s="24"/>
      <c r="X2" s="24"/>
      <c r="Y2" s="24"/>
      <c r="Z2" s="24"/>
      <c r="AA2" s="29"/>
      <c r="AB2" s="27" t="s">
        <v>66</v>
      </c>
    </row>
    <row r="3" spans="1:28" ht="20.25" customHeight="1">
      <c r="A3" s="154"/>
      <c r="B3" s="155"/>
      <c r="C3" s="131" t="s">
        <v>2</v>
      </c>
      <c r="D3" s="132"/>
      <c r="E3" s="132"/>
      <c r="F3" s="132"/>
      <c r="G3" s="132"/>
      <c r="H3" s="132"/>
      <c r="I3" s="132"/>
      <c r="J3" s="132"/>
      <c r="K3" s="132"/>
      <c r="L3" s="132"/>
      <c r="M3" s="132"/>
      <c r="N3" s="132"/>
      <c r="O3" s="132"/>
      <c r="P3" s="132"/>
      <c r="Q3" s="132"/>
      <c r="R3" s="132"/>
      <c r="S3" s="132"/>
      <c r="T3" s="132"/>
      <c r="U3" s="132"/>
      <c r="V3" s="132"/>
      <c r="W3" s="132"/>
      <c r="X3" s="132"/>
      <c r="Y3" s="132"/>
      <c r="Z3" s="132"/>
      <c r="AA3" s="133"/>
      <c r="AB3" s="27" t="s">
        <v>67</v>
      </c>
    </row>
    <row r="4" spans="1:28" ht="27.75" customHeight="1" thickBot="1">
      <c r="A4" s="156"/>
      <c r="B4" s="157"/>
      <c r="C4" s="134" t="s">
        <v>3</v>
      </c>
      <c r="D4" s="135"/>
      <c r="E4" s="135"/>
      <c r="F4" s="135"/>
      <c r="G4" s="135"/>
      <c r="H4" s="135"/>
      <c r="I4" s="135"/>
      <c r="J4" s="135"/>
      <c r="K4" s="135"/>
      <c r="L4" s="135"/>
      <c r="M4" s="135"/>
      <c r="N4" s="135"/>
      <c r="O4" s="135"/>
      <c r="P4" s="135"/>
      <c r="Q4" s="135"/>
      <c r="R4" s="135"/>
      <c r="S4" s="135"/>
      <c r="T4" s="135"/>
      <c r="U4" s="135"/>
      <c r="V4" s="135"/>
      <c r="W4" s="135"/>
      <c r="X4" s="135"/>
      <c r="Y4" s="135"/>
      <c r="Z4" s="135"/>
      <c r="AA4" s="136"/>
      <c r="AB4" s="28" t="s">
        <v>5</v>
      </c>
    </row>
    <row r="5" spans="1:28" ht="20.25" customHeight="1" thickBot="1">
      <c r="A5" s="137" t="s">
        <v>51</v>
      </c>
      <c r="B5" s="138"/>
      <c r="C5" s="138"/>
      <c r="D5" s="138"/>
      <c r="E5" s="138"/>
      <c r="F5" s="138"/>
      <c r="G5" s="139"/>
      <c r="H5" s="90" t="s">
        <v>91</v>
      </c>
      <c r="I5" s="90"/>
      <c r="J5" s="90"/>
      <c r="K5" s="90"/>
      <c r="L5" s="90"/>
      <c r="M5" s="90"/>
      <c r="N5" s="91"/>
      <c r="O5" s="92"/>
      <c r="P5" s="92"/>
      <c r="Q5" s="92"/>
      <c r="R5" s="92"/>
      <c r="S5" s="92"/>
      <c r="T5" s="92"/>
      <c r="U5" s="92"/>
      <c r="V5" s="92"/>
      <c r="W5" s="92"/>
      <c r="X5" s="92"/>
      <c r="Y5" s="92"/>
      <c r="Z5" s="92"/>
      <c r="AA5" s="92"/>
      <c r="AB5" s="93"/>
    </row>
    <row r="6" spans="1:28" ht="24" customHeight="1" thickBot="1">
      <c r="A6" s="94" t="s">
        <v>65</v>
      </c>
      <c r="B6" s="95"/>
      <c r="C6" s="95"/>
      <c r="D6" s="95"/>
      <c r="E6" s="95"/>
      <c r="F6" s="95"/>
      <c r="G6" s="95"/>
      <c r="H6" s="95"/>
      <c r="I6" s="95"/>
      <c r="J6" s="95"/>
      <c r="K6" s="37"/>
      <c r="L6" s="96" t="s">
        <v>84</v>
      </c>
      <c r="M6" s="98"/>
      <c r="N6" s="98"/>
      <c r="O6" s="98"/>
      <c r="P6" s="98"/>
      <c r="Q6" s="98"/>
      <c r="R6" s="98"/>
      <c r="S6" s="98"/>
      <c r="T6" s="98"/>
      <c r="U6" s="98"/>
      <c r="V6" s="98"/>
      <c r="W6" s="98"/>
      <c r="X6" s="98"/>
      <c r="Y6" s="98"/>
      <c r="Z6" s="98"/>
      <c r="AA6" s="98"/>
      <c r="AB6" s="97"/>
    </row>
    <row r="7" spans="1:28" s="3" customFormat="1" ht="9" customHeight="1" thickBot="1">
      <c r="A7" s="143"/>
      <c r="B7" s="143"/>
      <c r="C7" s="143"/>
      <c r="D7" s="143"/>
      <c r="E7" s="143"/>
      <c r="F7" s="143"/>
      <c r="G7" s="143"/>
      <c r="H7" s="5"/>
      <c r="I7" s="7"/>
      <c r="J7" s="7"/>
      <c r="K7" s="7"/>
      <c r="L7" s="7"/>
      <c r="M7" s="7"/>
      <c r="N7" s="7"/>
      <c r="O7" s="7"/>
      <c r="P7" s="7"/>
      <c r="Q7" s="7"/>
      <c r="R7" s="7"/>
      <c r="S7" s="7"/>
      <c r="T7" s="7"/>
      <c r="U7" s="7"/>
      <c r="V7" s="7"/>
      <c r="W7" s="7"/>
      <c r="X7" s="7"/>
      <c r="Y7" s="7"/>
      <c r="Z7" s="7"/>
      <c r="AA7" s="17"/>
      <c r="AB7" s="7"/>
    </row>
    <row r="8" spans="1:28" s="3" customFormat="1" ht="24" customHeight="1" thickBot="1">
      <c r="A8" s="118" t="s">
        <v>27</v>
      </c>
      <c r="B8" s="119"/>
      <c r="C8" s="119"/>
      <c r="D8" s="119"/>
      <c r="E8" s="119"/>
      <c r="F8" s="119"/>
      <c r="G8" s="119"/>
      <c r="H8" s="119"/>
      <c r="I8" s="119"/>
      <c r="J8" s="119"/>
      <c r="K8" s="119"/>
      <c r="L8" s="98" t="s">
        <v>14</v>
      </c>
      <c r="M8" s="98"/>
      <c r="N8" s="97"/>
      <c r="O8" s="96" t="s">
        <v>28</v>
      </c>
      <c r="P8" s="98"/>
      <c r="Q8" s="97"/>
      <c r="R8" s="96" t="s">
        <v>52</v>
      </c>
      <c r="S8" s="97"/>
      <c r="T8" s="96" t="s">
        <v>53</v>
      </c>
      <c r="U8" s="98"/>
      <c r="V8" s="98"/>
      <c r="W8" s="98"/>
      <c r="X8" s="97"/>
      <c r="Y8" s="96" t="s">
        <v>54</v>
      </c>
      <c r="Z8" s="98"/>
      <c r="AA8" s="22" t="s">
        <v>55</v>
      </c>
      <c r="AB8" s="22" t="s">
        <v>15</v>
      </c>
    </row>
    <row r="9" spans="1:28" s="4" customFormat="1" ht="24" customHeight="1" thickBot="1">
      <c r="A9" s="87" t="s">
        <v>16</v>
      </c>
      <c r="B9" s="87" t="s">
        <v>17</v>
      </c>
      <c r="C9" s="87" t="s">
        <v>18</v>
      </c>
      <c r="D9" s="140" t="s">
        <v>19</v>
      </c>
      <c r="E9" s="141"/>
      <c r="F9" s="142"/>
      <c r="G9" s="87" t="s">
        <v>20</v>
      </c>
      <c r="H9" s="87" t="s">
        <v>21</v>
      </c>
      <c r="I9" s="115" t="s">
        <v>56</v>
      </c>
      <c r="J9" s="116"/>
      <c r="K9" s="117"/>
      <c r="L9" s="40">
        <v>1</v>
      </c>
      <c r="M9" s="40">
        <v>2</v>
      </c>
      <c r="N9" s="40">
        <v>3</v>
      </c>
      <c r="O9" s="40">
        <v>4</v>
      </c>
      <c r="P9" s="40">
        <v>5</v>
      </c>
      <c r="Q9" s="40">
        <v>6</v>
      </c>
      <c r="R9" s="40">
        <v>7</v>
      </c>
      <c r="S9" s="40">
        <v>8</v>
      </c>
      <c r="T9" s="40">
        <v>9</v>
      </c>
      <c r="U9" s="40">
        <v>10</v>
      </c>
      <c r="V9" s="40">
        <v>11</v>
      </c>
      <c r="W9" s="40">
        <v>12</v>
      </c>
      <c r="X9" s="40">
        <v>13</v>
      </c>
      <c r="Y9" s="40">
        <v>14</v>
      </c>
      <c r="Z9" s="40">
        <v>15</v>
      </c>
      <c r="AA9" s="40">
        <v>16</v>
      </c>
      <c r="AB9" s="40">
        <v>17</v>
      </c>
    </row>
    <row r="10" spans="1:28" s="1" customFormat="1" ht="105" customHeight="1" thickBot="1">
      <c r="A10" s="89"/>
      <c r="B10" s="89"/>
      <c r="C10" s="89"/>
      <c r="D10" s="87" t="s">
        <v>22</v>
      </c>
      <c r="E10" s="87" t="s">
        <v>23</v>
      </c>
      <c r="F10" s="87" t="s">
        <v>24</v>
      </c>
      <c r="G10" s="89"/>
      <c r="H10" s="89"/>
      <c r="I10" s="87" t="s">
        <v>22</v>
      </c>
      <c r="J10" s="87" t="s">
        <v>25</v>
      </c>
      <c r="K10" s="87" t="s">
        <v>26</v>
      </c>
      <c r="L10" s="83" t="s">
        <v>4</v>
      </c>
      <c r="M10" s="83" t="s">
        <v>6</v>
      </c>
      <c r="N10" s="83" t="s">
        <v>7</v>
      </c>
      <c r="O10" s="83" t="s">
        <v>31</v>
      </c>
      <c r="P10" s="83" t="s">
        <v>30</v>
      </c>
      <c r="Q10" s="83" t="s">
        <v>29</v>
      </c>
      <c r="R10" s="77" t="s">
        <v>57</v>
      </c>
      <c r="S10" s="41" t="s">
        <v>89</v>
      </c>
      <c r="T10" s="85" t="s">
        <v>8</v>
      </c>
      <c r="U10" s="85" t="s">
        <v>1</v>
      </c>
      <c r="V10" s="85" t="s">
        <v>58</v>
      </c>
      <c r="W10" s="77" t="s">
        <v>59</v>
      </c>
      <c r="X10" s="42" t="s">
        <v>88</v>
      </c>
      <c r="Y10" s="77" t="s">
        <v>60</v>
      </c>
      <c r="Z10" s="77" t="s">
        <v>61</v>
      </c>
      <c r="AA10" s="77" t="s">
        <v>62</v>
      </c>
      <c r="AB10" s="83" t="s">
        <v>0</v>
      </c>
    </row>
    <row r="11" spans="1:28" s="1" customFormat="1" ht="55.5" customHeight="1" thickBot="1">
      <c r="A11" s="88"/>
      <c r="B11" s="88"/>
      <c r="C11" s="88"/>
      <c r="D11" s="88"/>
      <c r="E11" s="88"/>
      <c r="F11" s="88"/>
      <c r="G11" s="88"/>
      <c r="H11" s="88"/>
      <c r="I11" s="88"/>
      <c r="J11" s="88"/>
      <c r="K11" s="88"/>
      <c r="L11" s="84"/>
      <c r="M11" s="84"/>
      <c r="N11" s="84"/>
      <c r="O11" s="84"/>
      <c r="P11" s="84"/>
      <c r="Q11" s="84"/>
      <c r="R11" s="78"/>
      <c r="S11" s="51" t="s">
        <v>63</v>
      </c>
      <c r="T11" s="86"/>
      <c r="U11" s="86"/>
      <c r="V11" s="86"/>
      <c r="W11" s="78"/>
      <c r="X11" s="57" t="s">
        <v>64</v>
      </c>
      <c r="Y11" s="78"/>
      <c r="Z11" s="78"/>
      <c r="AA11" s="78"/>
      <c r="AB11" s="84"/>
    </row>
    <row r="12" spans="1:28" s="1" customFormat="1" ht="152.25" customHeight="1">
      <c r="A12" s="158" t="s">
        <v>32</v>
      </c>
      <c r="B12" s="161" t="s">
        <v>33</v>
      </c>
      <c r="C12" s="164" t="s">
        <v>34</v>
      </c>
      <c r="D12" s="109" t="s">
        <v>35</v>
      </c>
      <c r="E12" s="125">
        <v>1</v>
      </c>
      <c r="F12" s="125">
        <v>1</v>
      </c>
      <c r="G12" s="109" t="s">
        <v>85</v>
      </c>
      <c r="H12" s="109" t="s">
        <v>36</v>
      </c>
      <c r="I12" s="109" t="s">
        <v>37</v>
      </c>
      <c r="J12" s="144">
        <v>1</v>
      </c>
      <c r="K12" s="147">
        <v>1</v>
      </c>
      <c r="L12" s="150">
        <v>2020630010002</v>
      </c>
      <c r="M12" s="167" t="s">
        <v>38</v>
      </c>
      <c r="N12" s="167" t="s">
        <v>40</v>
      </c>
      <c r="O12" s="61" t="s">
        <v>70</v>
      </c>
      <c r="P12" s="61" t="s">
        <v>71</v>
      </c>
      <c r="Q12" s="61">
        <v>4</v>
      </c>
      <c r="R12" s="60">
        <v>5</v>
      </c>
      <c r="S12" s="43">
        <f>IF((R12/Q12)&gt;100%,100%,(R12/Q12))</f>
        <v>1</v>
      </c>
      <c r="T12" s="167" t="s">
        <v>81</v>
      </c>
      <c r="U12" s="167" t="s">
        <v>43</v>
      </c>
      <c r="V12" s="79">
        <v>298500000</v>
      </c>
      <c r="W12" s="79">
        <v>293750000</v>
      </c>
      <c r="X12" s="80">
        <f>+W12/V12</f>
        <v>0.9840871021775545</v>
      </c>
      <c r="Y12" s="79" t="s">
        <v>68</v>
      </c>
      <c r="Z12" s="79" t="s">
        <v>69</v>
      </c>
      <c r="AA12" s="74" t="s">
        <v>90</v>
      </c>
      <c r="AB12" s="114" t="s">
        <v>44</v>
      </c>
    </row>
    <row r="13" spans="1:28" s="1" customFormat="1" ht="166.5" customHeight="1" thickBot="1">
      <c r="A13" s="158"/>
      <c r="B13" s="161"/>
      <c r="C13" s="164"/>
      <c r="D13" s="109"/>
      <c r="E13" s="125"/>
      <c r="F13" s="125"/>
      <c r="G13" s="109"/>
      <c r="H13" s="109"/>
      <c r="I13" s="109"/>
      <c r="J13" s="144"/>
      <c r="K13" s="147"/>
      <c r="L13" s="151"/>
      <c r="M13" s="68"/>
      <c r="N13" s="68"/>
      <c r="O13" s="46" t="s">
        <v>72</v>
      </c>
      <c r="P13" s="46" t="s">
        <v>73</v>
      </c>
      <c r="Q13" s="45">
        <v>70</v>
      </c>
      <c r="R13" s="38">
        <f>62+16+8+12</f>
        <v>98</v>
      </c>
      <c r="S13" s="43">
        <f>IF((R13/Q13)&gt;100%,100%,(R13/Q13))</f>
        <v>1</v>
      </c>
      <c r="T13" s="68"/>
      <c r="U13" s="68"/>
      <c r="V13" s="70"/>
      <c r="W13" s="70"/>
      <c r="X13" s="81"/>
      <c r="Y13" s="70"/>
      <c r="Z13" s="70"/>
      <c r="AA13" s="75"/>
      <c r="AB13" s="64"/>
    </row>
    <row r="14" spans="1:28" s="1" customFormat="1" ht="106.5" customHeight="1">
      <c r="A14" s="158"/>
      <c r="B14" s="161"/>
      <c r="C14" s="164"/>
      <c r="D14" s="109"/>
      <c r="E14" s="125"/>
      <c r="F14" s="125"/>
      <c r="G14" s="109"/>
      <c r="H14" s="109"/>
      <c r="I14" s="109"/>
      <c r="J14" s="144"/>
      <c r="K14" s="147"/>
      <c r="L14" s="151">
        <v>2020630010003</v>
      </c>
      <c r="M14" s="68" t="s">
        <v>45</v>
      </c>
      <c r="N14" s="169" t="s">
        <v>41</v>
      </c>
      <c r="O14" s="46" t="s">
        <v>74</v>
      </c>
      <c r="P14" s="46" t="s">
        <v>75</v>
      </c>
      <c r="Q14" s="45">
        <v>15</v>
      </c>
      <c r="R14" s="38">
        <v>15</v>
      </c>
      <c r="S14" s="43">
        <f>R14/Q14</f>
        <v>1</v>
      </c>
      <c r="T14" s="68" t="s">
        <v>82</v>
      </c>
      <c r="U14" s="68" t="s">
        <v>43</v>
      </c>
      <c r="V14" s="70">
        <v>216500000</v>
      </c>
      <c r="W14" s="70">
        <v>209276667</v>
      </c>
      <c r="X14" s="72">
        <f>W14/V14</f>
        <v>0.9666358752886836</v>
      </c>
      <c r="Y14" s="70" t="s">
        <v>68</v>
      </c>
      <c r="Z14" s="70" t="s">
        <v>69</v>
      </c>
      <c r="AA14" s="75" t="s">
        <v>87</v>
      </c>
      <c r="AB14" s="64" t="s">
        <v>44</v>
      </c>
    </row>
    <row r="15" spans="1:28" s="1" customFormat="1" ht="106.5" customHeight="1">
      <c r="A15" s="158"/>
      <c r="B15" s="161"/>
      <c r="C15" s="164"/>
      <c r="D15" s="109"/>
      <c r="E15" s="125"/>
      <c r="F15" s="125"/>
      <c r="G15" s="109"/>
      <c r="H15" s="109"/>
      <c r="I15" s="109"/>
      <c r="J15" s="144"/>
      <c r="K15" s="147"/>
      <c r="L15" s="151"/>
      <c r="M15" s="68"/>
      <c r="N15" s="169"/>
      <c r="O15" s="46" t="s">
        <v>76</v>
      </c>
      <c r="P15" s="47" t="s">
        <v>77</v>
      </c>
      <c r="Q15" s="50">
        <v>1</v>
      </c>
      <c r="R15" s="43">
        <v>1</v>
      </c>
      <c r="S15" s="44">
        <f>R15/Q15</f>
        <v>1</v>
      </c>
      <c r="T15" s="68"/>
      <c r="U15" s="68"/>
      <c r="V15" s="70"/>
      <c r="W15" s="70"/>
      <c r="X15" s="73"/>
      <c r="Y15" s="70"/>
      <c r="Z15" s="70"/>
      <c r="AA15" s="75"/>
      <c r="AB15" s="64"/>
    </row>
    <row r="16" spans="1:28" s="1" customFormat="1" ht="165" customHeight="1" thickBot="1">
      <c r="A16" s="158"/>
      <c r="B16" s="161"/>
      <c r="C16" s="164"/>
      <c r="D16" s="109"/>
      <c r="E16" s="125"/>
      <c r="F16" s="125"/>
      <c r="G16" s="109"/>
      <c r="H16" s="109"/>
      <c r="I16" s="109"/>
      <c r="J16" s="144"/>
      <c r="K16" s="147"/>
      <c r="L16" s="151"/>
      <c r="M16" s="68"/>
      <c r="N16" s="169"/>
      <c r="O16" s="46" t="s">
        <v>78</v>
      </c>
      <c r="P16" s="50">
        <v>1</v>
      </c>
      <c r="Q16" s="50">
        <v>1</v>
      </c>
      <c r="R16" s="63">
        <v>0.993</v>
      </c>
      <c r="S16" s="63">
        <f>+R16/Q16</f>
        <v>0.993</v>
      </c>
      <c r="T16" s="68"/>
      <c r="U16" s="68"/>
      <c r="V16" s="70"/>
      <c r="W16" s="70"/>
      <c r="X16" s="82"/>
      <c r="Y16" s="70"/>
      <c r="Z16" s="70"/>
      <c r="AA16" s="75"/>
      <c r="AB16" s="64"/>
    </row>
    <row r="17" spans="1:28" s="1" customFormat="1" ht="100.5" customHeight="1">
      <c r="A17" s="159"/>
      <c r="B17" s="162"/>
      <c r="C17" s="165"/>
      <c r="D17" s="110"/>
      <c r="E17" s="126"/>
      <c r="F17" s="126"/>
      <c r="G17" s="110"/>
      <c r="H17" s="110"/>
      <c r="I17" s="110"/>
      <c r="J17" s="145"/>
      <c r="K17" s="148"/>
      <c r="L17" s="151">
        <v>2020630010004</v>
      </c>
      <c r="M17" s="68" t="s">
        <v>39</v>
      </c>
      <c r="N17" s="66" t="s">
        <v>42</v>
      </c>
      <c r="O17" s="46" t="s">
        <v>79</v>
      </c>
      <c r="P17" s="58">
        <v>2</v>
      </c>
      <c r="Q17" s="59">
        <v>2</v>
      </c>
      <c r="R17" s="62">
        <v>2</v>
      </c>
      <c r="S17" s="43">
        <f>+R17/Q17</f>
        <v>1</v>
      </c>
      <c r="T17" s="68" t="s">
        <v>83</v>
      </c>
      <c r="U17" s="68" t="s">
        <v>43</v>
      </c>
      <c r="V17" s="70">
        <v>65000000</v>
      </c>
      <c r="W17" s="70">
        <v>56456667</v>
      </c>
      <c r="X17" s="72">
        <f>W17/V17</f>
        <v>0.8685641076923077</v>
      </c>
      <c r="Y17" s="70" t="s">
        <v>68</v>
      </c>
      <c r="Z17" s="70" t="s">
        <v>69</v>
      </c>
      <c r="AA17" s="75" t="s">
        <v>86</v>
      </c>
      <c r="AB17" s="64" t="s">
        <v>44</v>
      </c>
    </row>
    <row r="18" spans="1:28" s="1" customFormat="1" ht="152.25" customHeight="1" thickBot="1">
      <c r="A18" s="160"/>
      <c r="B18" s="163"/>
      <c r="C18" s="166"/>
      <c r="D18" s="111"/>
      <c r="E18" s="127"/>
      <c r="F18" s="127"/>
      <c r="G18" s="111"/>
      <c r="H18" s="111"/>
      <c r="I18" s="111"/>
      <c r="J18" s="146"/>
      <c r="K18" s="149"/>
      <c r="L18" s="168"/>
      <c r="M18" s="69"/>
      <c r="N18" s="67"/>
      <c r="O18" s="48" t="s">
        <v>80</v>
      </c>
      <c r="P18" s="49">
        <v>36</v>
      </c>
      <c r="Q18" s="49">
        <v>36</v>
      </c>
      <c r="R18" s="30">
        <v>36</v>
      </c>
      <c r="S18" s="43">
        <f>+R18/Q18</f>
        <v>1</v>
      </c>
      <c r="T18" s="69"/>
      <c r="U18" s="69"/>
      <c r="V18" s="71"/>
      <c r="W18" s="71"/>
      <c r="X18" s="73"/>
      <c r="Y18" s="71"/>
      <c r="Z18" s="71"/>
      <c r="AA18" s="76"/>
      <c r="AB18" s="65"/>
    </row>
    <row r="19" spans="1:28" ht="15" customHeight="1">
      <c r="A19" s="52" t="s">
        <v>12</v>
      </c>
      <c r="B19" s="53"/>
      <c r="C19" s="53"/>
      <c r="D19" s="53"/>
      <c r="E19" s="53"/>
      <c r="F19" s="53"/>
      <c r="G19" s="53"/>
      <c r="H19" s="53"/>
      <c r="I19" s="53"/>
      <c r="J19" s="53"/>
      <c r="K19" s="53"/>
      <c r="L19" s="53"/>
      <c r="M19" s="53"/>
      <c r="N19" s="53"/>
      <c r="O19" s="53"/>
      <c r="P19" s="53"/>
      <c r="Q19" s="53"/>
      <c r="R19" s="53"/>
      <c r="S19" s="53"/>
      <c r="T19" s="53"/>
      <c r="U19" s="53"/>
      <c r="V19" s="112">
        <f>V12+V14+V17</f>
        <v>580000000</v>
      </c>
      <c r="W19" s="112">
        <f>W12+W14+W17</f>
        <v>559483334</v>
      </c>
      <c r="X19" s="99">
        <f>W19/V19</f>
        <v>0.9646264379310345</v>
      </c>
      <c r="Y19" s="101"/>
      <c r="Z19" s="102"/>
      <c r="AA19" s="102"/>
      <c r="AB19" s="103"/>
    </row>
    <row r="20" spans="1:28" ht="12.75" customHeight="1" thickBot="1">
      <c r="A20" s="54"/>
      <c r="B20" s="55"/>
      <c r="C20" s="55"/>
      <c r="D20" s="55"/>
      <c r="E20" s="55"/>
      <c r="F20" s="55"/>
      <c r="G20" s="55"/>
      <c r="H20" s="55"/>
      <c r="I20" s="55"/>
      <c r="J20" s="55"/>
      <c r="K20" s="55"/>
      <c r="L20" s="55"/>
      <c r="M20" s="55"/>
      <c r="N20" s="55"/>
      <c r="O20" s="55"/>
      <c r="P20" s="55"/>
      <c r="Q20" s="55"/>
      <c r="R20" s="55"/>
      <c r="S20" s="55"/>
      <c r="T20" s="55"/>
      <c r="U20" s="55"/>
      <c r="V20" s="113"/>
      <c r="W20" s="113"/>
      <c r="X20" s="100"/>
      <c r="Y20" s="104"/>
      <c r="Z20" s="105"/>
      <c r="AA20" s="105"/>
      <c r="AB20" s="106"/>
    </row>
    <row r="21" spans="1:28" ht="12" hidden="1">
      <c r="A21" s="10"/>
      <c r="B21" s="8"/>
      <c r="C21" s="11"/>
      <c r="D21" s="8"/>
      <c r="E21" s="11"/>
      <c r="F21" s="8"/>
      <c r="G21" s="11"/>
      <c r="H21" s="8"/>
      <c r="I21" s="11"/>
      <c r="J21" s="11"/>
      <c r="K21" s="8"/>
      <c r="L21" s="11"/>
      <c r="M21" s="8"/>
      <c r="N21" s="5"/>
      <c r="O21" s="5"/>
      <c r="P21" s="5"/>
      <c r="Q21" s="5"/>
      <c r="R21" s="5"/>
      <c r="S21" s="56">
        <v>1</v>
      </c>
      <c r="T21" s="5"/>
      <c r="U21" s="5"/>
      <c r="V21" s="18"/>
      <c r="W21" s="18"/>
      <c r="X21" s="56">
        <v>1</v>
      </c>
      <c r="Y21" s="18"/>
      <c r="Z21" s="18"/>
      <c r="AA21" s="18"/>
      <c r="AB21" s="13"/>
    </row>
    <row r="22" spans="1:28" ht="12" hidden="1">
      <c r="A22" s="10"/>
      <c r="B22" s="8"/>
      <c r="C22" s="11"/>
      <c r="D22" s="8"/>
      <c r="E22" s="11"/>
      <c r="F22" s="8"/>
      <c r="G22" s="11"/>
      <c r="H22" s="8"/>
      <c r="I22" s="11"/>
      <c r="J22" s="11"/>
      <c r="K22" s="8"/>
      <c r="L22" s="11"/>
      <c r="M22" s="8"/>
      <c r="N22" s="5"/>
      <c r="O22" s="5"/>
      <c r="P22" s="5"/>
      <c r="Q22" s="5"/>
      <c r="R22" s="5"/>
      <c r="S22" s="56">
        <v>0</v>
      </c>
      <c r="T22" s="5"/>
      <c r="U22" s="5"/>
      <c r="V22" s="18"/>
      <c r="W22" s="18"/>
      <c r="X22" s="56">
        <v>0</v>
      </c>
      <c r="Y22" s="18"/>
      <c r="Z22" s="18"/>
      <c r="AA22" s="18"/>
      <c r="AB22" s="13"/>
    </row>
    <row r="23" spans="1:28" ht="42.75" customHeight="1">
      <c r="A23" s="10"/>
      <c r="B23" s="8"/>
      <c r="C23" s="12"/>
      <c r="D23" s="8"/>
      <c r="E23" s="11"/>
      <c r="F23" s="8"/>
      <c r="G23" s="5"/>
      <c r="H23" s="5"/>
      <c r="I23" s="5"/>
      <c r="J23" s="107" t="s">
        <v>10</v>
      </c>
      <c r="K23" s="107"/>
      <c r="L23" s="107"/>
      <c r="M23" s="12"/>
      <c r="N23" s="12"/>
      <c r="O23" s="107" t="s">
        <v>9</v>
      </c>
      <c r="P23" s="107"/>
      <c r="Q23" s="107"/>
      <c r="R23" s="36"/>
      <c r="S23" s="36"/>
      <c r="T23" s="123"/>
      <c r="U23" s="123"/>
      <c r="V23" s="123"/>
      <c r="W23" s="123"/>
      <c r="X23" s="123"/>
      <c r="Y23" s="123"/>
      <c r="Z23" s="123"/>
      <c r="AA23" s="123"/>
      <c r="AB23" s="124"/>
    </row>
    <row r="24" spans="1:28" ht="13.5">
      <c r="A24" s="10"/>
      <c r="B24" s="8"/>
      <c r="C24" s="12"/>
      <c r="D24" s="8"/>
      <c r="E24" s="11"/>
      <c r="F24" s="8"/>
      <c r="G24" s="5"/>
      <c r="H24" s="5"/>
      <c r="I24" s="5"/>
      <c r="J24" s="11"/>
      <c r="K24" s="8"/>
      <c r="L24" s="11"/>
      <c r="M24" s="8"/>
      <c r="N24" s="8"/>
      <c r="O24" s="12"/>
      <c r="P24" s="11"/>
      <c r="Q24" s="5"/>
      <c r="R24" s="5"/>
      <c r="S24" s="5"/>
      <c r="T24" s="5"/>
      <c r="U24" s="31"/>
      <c r="V24" s="32"/>
      <c r="W24" s="32"/>
      <c r="X24" s="32"/>
      <c r="Y24" s="32"/>
      <c r="Z24" s="32"/>
      <c r="AA24" s="32"/>
      <c r="AB24" s="13"/>
    </row>
    <row r="25" spans="1:28" ht="13.5">
      <c r="A25" s="10"/>
      <c r="B25" s="8"/>
      <c r="C25" s="12"/>
      <c r="D25" s="8"/>
      <c r="E25" s="11"/>
      <c r="F25" s="8"/>
      <c r="G25" s="5"/>
      <c r="H25" s="5"/>
      <c r="I25" s="5"/>
      <c r="J25" s="11"/>
      <c r="K25" s="8"/>
      <c r="L25" s="11"/>
      <c r="M25" s="8"/>
      <c r="N25" s="8"/>
      <c r="O25" s="12"/>
      <c r="P25" s="11"/>
      <c r="Q25" s="11"/>
      <c r="R25" s="11"/>
      <c r="S25" s="11"/>
      <c r="T25" s="11"/>
      <c r="U25" s="31"/>
      <c r="V25" s="33"/>
      <c r="W25" s="33"/>
      <c r="X25" s="33"/>
      <c r="Y25" s="33"/>
      <c r="Z25" s="33"/>
      <c r="AA25" s="33"/>
      <c r="AB25" s="14"/>
    </row>
    <row r="26" spans="1:28" ht="12">
      <c r="A26" s="10"/>
      <c r="B26" s="8"/>
      <c r="C26" s="11"/>
      <c r="D26" s="8"/>
      <c r="E26" s="11"/>
      <c r="F26" s="8"/>
      <c r="G26" s="5"/>
      <c r="H26" s="5"/>
      <c r="I26" s="5"/>
      <c r="J26" s="11"/>
      <c r="K26" s="8"/>
      <c r="L26" s="11"/>
      <c r="M26" s="8"/>
      <c r="N26" s="8"/>
      <c r="O26" s="11"/>
      <c r="P26" s="11"/>
      <c r="Q26" s="11"/>
      <c r="R26" s="11"/>
      <c r="S26" s="11"/>
      <c r="T26" s="11"/>
      <c r="U26" s="24"/>
      <c r="V26" s="34"/>
      <c r="W26" s="34"/>
      <c r="X26" s="34"/>
      <c r="Y26" s="34"/>
      <c r="Z26" s="34"/>
      <c r="AA26" s="34"/>
      <c r="AB26" s="14"/>
    </row>
    <row r="27" spans="1:28" ht="14.25" customHeight="1" thickBot="1">
      <c r="A27" s="10"/>
      <c r="B27" s="8"/>
      <c r="C27" s="12"/>
      <c r="D27" s="8"/>
      <c r="E27" s="11"/>
      <c r="F27" s="8"/>
      <c r="G27" s="5"/>
      <c r="H27" s="5"/>
      <c r="I27" s="5"/>
      <c r="J27" s="25"/>
      <c r="K27" s="25"/>
      <c r="L27" s="16"/>
      <c r="M27" s="39"/>
      <c r="N27" s="8"/>
      <c r="O27" s="25"/>
      <c r="P27" s="25"/>
      <c r="Q27" s="11"/>
      <c r="R27" s="11"/>
      <c r="S27" s="11"/>
      <c r="T27" s="11"/>
      <c r="U27" s="24"/>
      <c r="V27" s="33"/>
      <c r="W27" s="33"/>
      <c r="X27" s="33"/>
      <c r="Y27" s="33"/>
      <c r="Z27" s="33"/>
      <c r="AA27" s="33"/>
      <c r="AB27" s="14"/>
    </row>
    <row r="28" spans="1:28" ht="25.5" customHeight="1">
      <c r="A28" s="10"/>
      <c r="B28" s="8"/>
      <c r="C28" s="15"/>
      <c r="D28" s="8"/>
      <c r="E28" s="11"/>
      <c r="F28" s="8"/>
      <c r="G28" s="5"/>
      <c r="H28" s="5"/>
      <c r="I28" s="5"/>
      <c r="J28" s="108" t="s">
        <v>48</v>
      </c>
      <c r="K28" s="108"/>
      <c r="L28" s="108"/>
      <c r="M28" s="108"/>
      <c r="N28" s="21"/>
      <c r="O28" s="108" t="s">
        <v>46</v>
      </c>
      <c r="P28" s="108"/>
      <c r="Q28" s="108"/>
      <c r="R28" s="35"/>
      <c r="S28" s="35"/>
      <c r="T28" s="11"/>
      <c r="U28" s="11"/>
      <c r="V28" s="18"/>
      <c r="W28" s="18"/>
      <c r="X28" s="18"/>
      <c r="Y28" s="18"/>
      <c r="Z28" s="18"/>
      <c r="AA28" s="18"/>
      <c r="AB28" s="14"/>
    </row>
    <row r="29" spans="1:28" ht="13.5">
      <c r="A29" s="10"/>
      <c r="B29" s="8"/>
      <c r="C29" s="15"/>
      <c r="D29" s="8"/>
      <c r="E29" s="11"/>
      <c r="F29" s="8"/>
      <c r="G29" s="5"/>
      <c r="H29" s="5"/>
      <c r="I29" s="5"/>
      <c r="J29" s="11" t="s">
        <v>11</v>
      </c>
      <c r="K29" s="8"/>
      <c r="L29" s="20"/>
      <c r="M29" s="21"/>
      <c r="N29" s="21"/>
      <c r="O29" s="11" t="s">
        <v>47</v>
      </c>
      <c r="P29" s="8"/>
      <c r="Q29" s="11"/>
      <c r="R29" s="11"/>
      <c r="S29" s="11"/>
      <c r="T29" s="11"/>
      <c r="U29" s="11"/>
      <c r="V29" s="18"/>
      <c r="W29" s="18"/>
      <c r="X29" s="18"/>
      <c r="Y29" s="18"/>
      <c r="Z29" s="18"/>
      <c r="AA29" s="18"/>
      <c r="AB29" s="14"/>
    </row>
    <row r="30" spans="1:28" ht="13.5">
      <c r="A30" s="10"/>
      <c r="B30" s="8"/>
      <c r="C30" s="11"/>
      <c r="D30" s="8"/>
      <c r="E30" s="11"/>
      <c r="F30" s="8"/>
      <c r="G30" s="11"/>
      <c r="H30" s="8"/>
      <c r="I30" s="11"/>
      <c r="J30" s="11"/>
      <c r="K30" s="8"/>
      <c r="L30" s="12"/>
      <c r="M30" s="8"/>
      <c r="N30" s="11"/>
      <c r="O30" s="11"/>
      <c r="P30" s="11"/>
      <c r="Q30" s="11"/>
      <c r="R30" s="11"/>
      <c r="S30" s="11"/>
      <c r="T30" s="11"/>
      <c r="U30" s="11"/>
      <c r="V30" s="18"/>
      <c r="W30" s="18"/>
      <c r="X30" s="18"/>
      <c r="Y30" s="18"/>
      <c r="Z30" s="18"/>
      <c r="AA30" s="18"/>
      <c r="AB30" s="14"/>
    </row>
    <row r="31" spans="1:28" ht="13.5">
      <c r="A31" s="10"/>
      <c r="B31" s="8"/>
      <c r="C31" s="11"/>
      <c r="D31" s="8"/>
      <c r="E31" s="11"/>
      <c r="F31" s="8"/>
      <c r="G31" s="11"/>
      <c r="H31" s="8"/>
      <c r="I31" s="11"/>
      <c r="J31" s="11"/>
      <c r="K31" s="8"/>
      <c r="L31" s="12"/>
      <c r="M31" s="8"/>
      <c r="N31" s="11"/>
      <c r="O31" s="11"/>
      <c r="P31" s="11"/>
      <c r="Q31" s="11"/>
      <c r="R31" s="11"/>
      <c r="S31" s="11"/>
      <c r="T31" s="11"/>
      <c r="U31" s="11"/>
      <c r="V31" s="18"/>
      <c r="W31" s="18"/>
      <c r="X31" s="18"/>
      <c r="Y31" s="18"/>
      <c r="Z31" s="18"/>
      <c r="AA31" s="18"/>
      <c r="AB31" s="14"/>
    </row>
    <row r="32" spans="1:28" ht="31.5" customHeight="1" thickBot="1">
      <c r="A32" s="120" t="s">
        <v>13</v>
      </c>
      <c r="B32" s="121"/>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2"/>
    </row>
  </sheetData>
  <sheetProtection/>
  <protectedRanges>
    <protectedRange sqref="T12:T17" name="Rango2"/>
    <protectedRange sqref="L12:L17" name="Rango1"/>
  </protectedRanges>
  <mergeCells count="101">
    <mergeCell ref="M14:M16"/>
    <mergeCell ref="M12:M13"/>
    <mergeCell ref="L17:L18"/>
    <mergeCell ref="M17:M18"/>
    <mergeCell ref="T12:T13"/>
    <mergeCell ref="U12:U13"/>
    <mergeCell ref="N12:N13"/>
    <mergeCell ref="N14:N16"/>
    <mergeCell ref="U14:U16"/>
    <mergeCell ref="I12:I18"/>
    <mergeCell ref="J12:J18"/>
    <mergeCell ref="K12:K18"/>
    <mergeCell ref="L12:L13"/>
    <mergeCell ref="L14:L16"/>
    <mergeCell ref="A1:B4"/>
    <mergeCell ref="A12:A18"/>
    <mergeCell ref="B12:B18"/>
    <mergeCell ref="C12:C18"/>
    <mergeCell ref="D12:D18"/>
    <mergeCell ref="E12:E18"/>
    <mergeCell ref="C1:AA1"/>
    <mergeCell ref="C3:AA3"/>
    <mergeCell ref="C4:AA4"/>
    <mergeCell ref="A5:G5"/>
    <mergeCell ref="F12:F18"/>
    <mergeCell ref="E10:E11"/>
    <mergeCell ref="D9:F9"/>
    <mergeCell ref="L6:AB6"/>
    <mergeCell ref="A7:G7"/>
    <mergeCell ref="I9:K9"/>
    <mergeCell ref="L8:N8"/>
    <mergeCell ref="O8:Q8"/>
    <mergeCell ref="A8:K8"/>
    <mergeCell ref="T14:T16"/>
    <mergeCell ref="A32:AB32"/>
    <mergeCell ref="O28:Q28"/>
    <mergeCell ref="V19:V20"/>
    <mergeCell ref="T23:AB23"/>
    <mergeCell ref="O23:Q23"/>
    <mergeCell ref="X19:X20"/>
    <mergeCell ref="Y19:AB20"/>
    <mergeCell ref="J23:L23"/>
    <mergeCell ref="J28:M28"/>
    <mergeCell ref="G12:G18"/>
    <mergeCell ref="H12:H18"/>
    <mergeCell ref="W19:W20"/>
    <mergeCell ref="AB14:AB16"/>
    <mergeCell ref="AB12:AB13"/>
    <mergeCell ref="Z12:Z13"/>
    <mergeCell ref="H5:M5"/>
    <mergeCell ref="N5:AB5"/>
    <mergeCell ref="A6:J6"/>
    <mergeCell ref="R8:S8"/>
    <mergeCell ref="T8:X8"/>
    <mergeCell ref="Y8:Z8"/>
    <mergeCell ref="A9:A11"/>
    <mergeCell ref="B9:B11"/>
    <mergeCell ref="C9:C11"/>
    <mergeCell ref="G9:G11"/>
    <mergeCell ref="H9:H11"/>
    <mergeCell ref="D10:D11"/>
    <mergeCell ref="F10:F11"/>
    <mergeCell ref="I10:I11"/>
    <mergeCell ref="J10:J11"/>
    <mergeCell ref="K10:K11"/>
    <mergeCell ref="L10:L11"/>
    <mergeCell ref="M10:M11"/>
    <mergeCell ref="N10:N11"/>
    <mergeCell ref="AA10:AA11"/>
    <mergeCell ref="AB10:AB11"/>
    <mergeCell ref="O10:O11"/>
    <mergeCell ref="P10:P11"/>
    <mergeCell ref="Q10:Q11"/>
    <mergeCell ref="R10:R11"/>
    <mergeCell ref="T10:T11"/>
    <mergeCell ref="U10:U11"/>
    <mergeCell ref="V10:V11"/>
    <mergeCell ref="W10:W11"/>
    <mergeCell ref="Y10:Y11"/>
    <mergeCell ref="V12:V13"/>
    <mergeCell ref="V14:V16"/>
    <mergeCell ref="Z10:Z11"/>
    <mergeCell ref="W12:W13"/>
    <mergeCell ref="W14:W16"/>
    <mergeCell ref="X12:X13"/>
    <mergeCell ref="X14:X16"/>
    <mergeCell ref="Y12:Y13"/>
    <mergeCell ref="Y14:Y16"/>
    <mergeCell ref="Z14:Z16"/>
    <mergeCell ref="AA12:AA13"/>
    <mergeCell ref="AA14:AA16"/>
    <mergeCell ref="Y17:Y18"/>
    <mergeCell ref="Z17:Z18"/>
    <mergeCell ref="AA17:AA18"/>
    <mergeCell ref="AB17:AB18"/>
    <mergeCell ref="N17:N18"/>
    <mergeCell ref="T17:T18"/>
    <mergeCell ref="U17:U18"/>
    <mergeCell ref="V17:V18"/>
    <mergeCell ref="W17:W18"/>
    <mergeCell ref="X17:X18"/>
  </mergeCells>
  <conditionalFormatting sqref="S14:S16">
    <cfRule type="cellIs" priority="21" dxfId="0" operator="between" stopIfTrue="1">
      <formula>0.75</formula>
      <formula>1</formula>
    </cfRule>
  </conditionalFormatting>
  <conditionalFormatting sqref="S18">
    <cfRule type="cellIs" priority="19" dxfId="0" operator="greaterThan" stopIfTrue="1">
      <formula>0.75</formula>
    </cfRule>
  </conditionalFormatting>
  <conditionalFormatting sqref="X12:X13">
    <cfRule type="cellIs" priority="16" dxfId="0" operator="between" stopIfTrue="1">
      <formula>0.751</formula>
      <formula>1</formula>
    </cfRule>
    <cfRule type="cellIs" priority="17" dxfId="3" operator="between" stopIfTrue="1">
      <formula>0.51</formula>
      <formula>0.75</formula>
    </cfRule>
    <cfRule type="cellIs" priority="18" dxfId="2" operator="between" stopIfTrue="1">
      <formula>0</formula>
      <formula>0.5</formula>
    </cfRule>
  </conditionalFormatting>
  <conditionalFormatting sqref="X14:X15">
    <cfRule type="cellIs" priority="13" dxfId="0" operator="between" stopIfTrue="1">
      <formula>0.751</formula>
      <formula>1</formula>
    </cfRule>
    <cfRule type="cellIs" priority="14" dxfId="3" operator="between" stopIfTrue="1">
      <formula>0.51</formula>
      <formula>0.75</formula>
    </cfRule>
    <cfRule type="cellIs" priority="15" dxfId="2" operator="between" stopIfTrue="1">
      <formula>0</formula>
      <formula>0.5</formula>
    </cfRule>
  </conditionalFormatting>
  <conditionalFormatting sqref="X17:X18">
    <cfRule type="cellIs" priority="10" dxfId="0" operator="between" stopIfTrue="1">
      <formula>0.751</formula>
      <formula>1</formula>
    </cfRule>
    <cfRule type="cellIs" priority="11" dxfId="3" operator="between" stopIfTrue="1">
      <formula>0.51</formula>
      <formula>0.75</formula>
    </cfRule>
    <cfRule type="cellIs" priority="12" dxfId="2" operator="between" stopIfTrue="1">
      <formula>0</formula>
      <formula>0.5</formula>
    </cfRule>
  </conditionalFormatting>
  <conditionalFormatting sqref="X19:X20">
    <cfRule type="cellIs" priority="7" dxfId="0" operator="between" stopIfTrue="1">
      <formula>0.751</formula>
      <formula>1</formula>
    </cfRule>
    <cfRule type="cellIs" priority="8" dxfId="3" operator="between" stopIfTrue="1">
      <formula>0.51</formula>
      <formula>0.75</formula>
    </cfRule>
    <cfRule type="cellIs" priority="9" dxfId="2" operator="between" stopIfTrue="1">
      <formula>0</formula>
      <formula>0.5</formula>
    </cfRule>
  </conditionalFormatting>
  <conditionalFormatting sqref="S12:S13">
    <cfRule type="cellIs" priority="6" dxfId="0" operator="between" stopIfTrue="1">
      <formula>0.75</formula>
      <formula>1</formula>
    </cfRule>
  </conditionalFormatting>
  <conditionalFormatting sqref="S17">
    <cfRule type="cellIs" priority="5" dxfId="0" operator="greaterThan" stopIfTrue="1">
      <formula>0.75</formula>
    </cfRule>
  </conditionalFormatting>
  <conditionalFormatting sqref="S12:S22">
    <cfRule type="colorScale" priority="4" dxfId="16">
      <colorScale>
        <cfvo type="percent" val="75"/>
        <cfvo type="percent" val="90"/>
        <cfvo type="percent" val="100"/>
        <color rgb="FFFF0000"/>
        <color rgb="FFFFFF00"/>
        <color rgb="FF92D050"/>
      </colorScale>
    </cfRule>
    <cfRule type="colorScale" priority="2" dxfId="16">
      <colorScale>
        <cfvo type="percent" val="75"/>
        <cfvo type="percent" val="90"/>
        <cfvo type="percent" val="100"/>
        <color rgb="FFFF0000"/>
        <color rgb="FFFFFF00"/>
        <color rgb="FF92D050"/>
      </colorScale>
    </cfRule>
  </conditionalFormatting>
  <conditionalFormatting sqref="X12:X22">
    <cfRule type="colorScale" priority="3" dxfId="16">
      <colorScale>
        <cfvo type="percent" val="75"/>
        <cfvo type="percent" val="90"/>
        <cfvo type="percent" val="100"/>
        <color rgb="FFFF0000"/>
        <color rgb="FFFFFF00"/>
        <color rgb="FF92D050"/>
      </colorScale>
    </cfRule>
    <cfRule type="colorScale" priority="1" dxfId="16">
      <colorScale>
        <cfvo type="percent" val="75"/>
        <cfvo type="percent" val="90"/>
        <cfvo type="percent" val="100"/>
        <color rgb="FFFF0000"/>
        <color rgb="FFFFFF00"/>
        <color rgb="FF92D050"/>
      </colorScale>
    </cfRule>
  </conditionalFormatting>
  <printOptions horizontalCentered="1"/>
  <pageMargins left="0.2362204724409449" right="0.2362204724409449" top="0.3937007874015748" bottom="0.3937007874015748" header="0.2755905511811024" footer="0.31496062992125984"/>
  <pageSetup fitToHeight="0" fitToWidth="1" horizontalDpi="600" verticalDpi="600" orientation="landscape" paperSize="5" scale="23"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dc:creator>
  <cp:keywords/>
  <dc:description/>
  <cp:lastModifiedBy>Juliana</cp:lastModifiedBy>
  <cp:lastPrinted>2021-05-21T17:22:05Z</cp:lastPrinted>
  <dcterms:created xsi:type="dcterms:W3CDTF">2012-06-01T17:13:38Z</dcterms:created>
  <dcterms:modified xsi:type="dcterms:W3CDTF">2022-01-28T04:03:50Z</dcterms:modified>
  <cp:category/>
  <cp:version/>
  <cp:contentType/>
  <cp:contentStatus/>
</cp:coreProperties>
</file>