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155" tabRatio="493" activeTab="0"/>
  </bookViews>
  <sheets>
    <sheet name="PLAN DE ACCION" sheetId="1" r:id="rId1"/>
  </sheets>
  <definedNames>
    <definedName name="_xlnm.Print_Area" localSheetId="0">'PLAN DE ACCION'!$A$1:$U$58</definedName>
    <definedName name="_xlnm.Print_Titles" localSheetId="0">'PLAN DE ACCION'!$1:$10</definedName>
  </definedNames>
  <calcPr calcMode="manual" fullCalcOnLoad="1"/>
</workbook>
</file>

<file path=xl/sharedStrings.xml><?xml version="1.0" encoding="utf-8"?>
<sst xmlns="http://schemas.openxmlformats.org/spreadsheetml/2006/main" count="490" uniqueCount="225">
  <si>
    <t>Responsable</t>
  </si>
  <si>
    <t>Fuente</t>
  </si>
  <si>
    <t xml:space="preserve">Proceso de Direccionamiento Estratégico </t>
  </si>
  <si>
    <t>Departamento Administrativo de Planeación</t>
  </si>
  <si>
    <t>Código BPPIM</t>
  </si>
  <si>
    <t xml:space="preserve">PLAN DE ACCIÓN                         </t>
  </si>
  <si>
    <t>Página : 1 de 1</t>
  </si>
  <si>
    <t>Nombre del Proyecto</t>
  </si>
  <si>
    <t>Objetivo del Proyecto</t>
  </si>
  <si>
    <t>Rubro Presupuestal</t>
  </si>
  <si>
    <t>RESPONSABLE DE LA DEPENDENCIA  Y/O ENTIDAD</t>
  </si>
  <si>
    <t xml:space="preserve">Recursos asignados, en pesos en el momento presupuestal </t>
  </si>
  <si>
    <t>REPRESENTANTE LEGAL</t>
  </si>
  <si>
    <t>TOTAL</t>
  </si>
  <si>
    <t>____________________________________________________________
Centro Administrativo Municipal CAM, piso 3 Tel – (6) 741 71 00 Ext. 804, 805</t>
  </si>
  <si>
    <t>Código: D-DP-PDE-051</t>
  </si>
  <si>
    <t>PROYECTOS</t>
  </si>
  <si>
    <t xml:space="preserve">FUENTES DE FINANCIACIÓN </t>
  </si>
  <si>
    <t>RESPONSABILIDAD</t>
  </si>
  <si>
    <t>LÍNEA ESTRATÉGICA</t>
  </si>
  <si>
    <t>SECTOR</t>
  </si>
  <si>
    <t>ODS ASOCIADOS</t>
  </si>
  <si>
    <t>INDICADOR DE BIENESTAR</t>
  </si>
  <si>
    <t>PROGRAMA PRESUPUESTAL</t>
  </si>
  <si>
    <t>PRODUCTO</t>
  </si>
  <si>
    <t>NDICADOR DE 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</si>
  <si>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</si>
  <si>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</si>
  <si>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</si>
  <si>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</si>
  <si>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</si>
  <si>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</si>
  <si>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</si>
  <si>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</si>
  <si>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</si>
  <si>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</si>
  <si>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Fecha: 08/06/2020</t>
  </si>
  <si>
    <t>Versión: 008</t>
  </si>
  <si>
    <r>
      <t xml:space="preserve">SECRETARÍA O  ENTIDAD RESPONSABLE:  </t>
    </r>
    <r>
      <rPr>
        <b/>
        <u val="single"/>
        <sz val="10"/>
        <rFont val="Arial"/>
        <family val="2"/>
      </rPr>
      <t xml:space="preserve">2.5. SECRETARÍA DE EDUCACIÓN </t>
    </r>
  </si>
  <si>
    <t>VIGENCIA AÑO:2020</t>
  </si>
  <si>
    <t>SOCIAL Y COMUNITARIO: "Un compromiso cuyabro"</t>
  </si>
  <si>
    <t>Educación</t>
  </si>
  <si>
    <t>1, 3, 4, 5, 10, 11, 16, 17</t>
  </si>
  <si>
    <t>Tasa bruta de cobertura bruta en preescolar, básica primaria, secundaria y media</t>
  </si>
  <si>
    <t>Calidad, cobertura y fortalecimiento de la educación inicial, prescolar, básica y media</t>
  </si>
  <si>
    <t>Infraestructura para educación inicial construida</t>
  </si>
  <si>
    <t>Sedes para la educación inicial construidas</t>
  </si>
  <si>
    <t>Servicio de acondicionamiento de ambientes de aprendizaje</t>
  </si>
  <si>
    <t>Sedes para la educación inicial mejoradas</t>
  </si>
  <si>
    <t>Servicio de monitoreo y seguimiento a la gestión del sector educativo</t>
  </si>
  <si>
    <t>Informes de seguimiento elaborados</t>
  </si>
  <si>
    <t>Servicio educativo</t>
  </si>
  <si>
    <t>Establecimientos educativos con recursos del Sistema General de Participaciones -SGP- en operación</t>
  </si>
  <si>
    <t>Servicio de fomento para la permanencia en programas de educación formal</t>
  </si>
  <si>
    <t>Personas en situación de vulnerabilidad beneficiarias de estrategias de permanencia</t>
  </si>
  <si>
    <t>Porcentaje de instituciones educativas oficiales en las categorias A+, A</t>
  </si>
  <si>
    <t>Servicios de evaluación de las estrategias de calidad educativa para los niveles de preescolar, básica y media</t>
  </si>
  <si>
    <t>Personas beneficiarias de estrategias de permanencia</t>
  </si>
  <si>
    <t>Infraestructura educativa mejorada</t>
  </si>
  <si>
    <t>Alumnos beneficiados con el mejoramiento de ambientes escolares</t>
  </si>
  <si>
    <t>Servicio de orientación vocacional</t>
  </si>
  <si>
    <t>Estudiantes vinculados a procesos de orientación vocacional</t>
  </si>
  <si>
    <t>Servicio de fomento para la prevención de riesgos sociales en entornos escolares</t>
  </si>
  <si>
    <t>Personas beneficiarias de ciclos lectivos especiales integrados</t>
  </si>
  <si>
    <t>Infraestructura educativa dotada</t>
  </si>
  <si>
    <t>Sedes dotadas con dispositivos tecnológicos</t>
  </si>
  <si>
    <t>Servicios de gestión del riesgo físico en estudiantes y docentes</t>
  </si>
  <si>
    <t>Coberturas obtenidas</t>
  </si>
  <si>
    <t>Servicio de apoyo a la permanencia con alimentación escolar</t>
  </si>
  <si>
    <t>Beneficiarios de la alimentación escolar</t>
  </si>
  <si>
    <t>Servicio de apoyo a la permanencia con transporte escolar</t>
  </si>
  <si>
    <t>Beneficiarios de transporte escolar</t>
  </si>
  <si>
    <t>Servicio de apoyo para la permanencia a la educación superior o terciaria</t>
  </si>
  <si>
    <t>Beneficiarios de programas o estrategias de permanencia en la educación superior o terciaria</t>
  </si>
  <si>
    <t>Establecimientos educativos en operación</t>
  </si>
  <si>
    <t>Servicio educativos de promoción del bilingüismo</t>
  </si>
  <si>
    <t>Instituciones educativas fortalecidas en competencias comunicativas en un segundo idioma</t>
  </si>
  <si>
    <t>Servicio de articulación entre la educación media y el sector productivo.</t>
  </si>
  <si>
    <t xml:space="preserve">Programas y proyectos de educación pertinente articulados con el sector productivo </t>
  </si>
  <si>
    <t>Servicios de apoyo a la implementación de modelos de innovación educativa</t>
  </si>
  <si>
    <t xml:space="preserve">Establecimientos educativos apoyados para la  implementación de modelos de innovación educativa </t>
  </si>
  <si>
    <t>Servicio de apoyo para el fortalecimiento de escuelas de padres</t>
  </si>
  <si>
    <t>Escuelas de padres apoyadas</t>
  </si>
  <si>
    <t>Servicio de formación por ciclos lectivos especiales integrados</t>
  </si>
  <si>
    <t>Documentos de planeación</t>
  </si>
  <si>
    <t>Documentos de lineamientos de política en educación prescolar, básica y media emitidos</t>
  </si>
  <si>
    <t>Servicio de accesibilidad a contenidos web para fines pedagógicos</t>
  </si>
  <si>
    <t>Establecimientos educativos conectados a internet</t>
  </si>
  <si>
    <t>Porcentaje de usuarios que una respuesta oportuna por parte de la Secretaria de Educación. (RESPUESTA OPORTUNA DEL SAC)</t>
  </si>
  <si>
    <t>RECURSOS PROPIOS MUNICIPIO</t>
  </si>
  <si>
    <t>EDUCACION INICIAL -CONSTRUCCION DE INFRAESTRUCTURA</t>
  </si>
  <si>
    <t>SGP Primera Infancia</t>
  </si>
  <si>
    <t>Planeamiento Educativo</t>
  </si>
  <si>
    <t>EDUCACION INICIAL - ADECUACION  Y MEJORAMIENTO DE INFRAESTRUCTURA</t>
  </si>
  <si>
    <t>SGP Primera Infancia, Rendimientos Financieros SGP Primera Infancia, REC.BCE.SGP Primera Infancia, REC BCE RENDIMIENTOS FROS SGP PRIMERA INFANCIA</t>
  </si>
  <si>
    <t xml:space="preserve">ATENCION INTEGRAL EDUCACION INICIAL </t>
  </si>
  <si>
    <t>Calidad Educativa</t>
  </si>
  <si>
    <t>Construcción de centros de desarrollo infantil para mejorar cobertura y calidad en educación inicial.</t>
  </si>
  <si>
    <t>Adecuar y mejorar la infraestructura de los centros de desarrollo infantil para mejorar la cobertura y la calidad.</t>
  </si>
  <si>
    <t>Garantizar una atención pertinente, oportuna y de calidad que promueva el desarrollo integral a lo largo de todo el ciclo</t>
  </si>
  <si>
    <t>Administrativa y Financiera</t>
  </si>
  <si>
    <t xml:space="preserve">SGP PRESTACION DE SERVICIOS </t>
  </si>
  <si>
    <t>SGP PRESTACION DE SERVICIOS, RECURSOS PROPIOS MUNICIPIO, REC.BCE.SGP Educacion Prestacion de Servicios</t>
  </si>
  <si>
    <t xml:space="preserve">FONDOS DE SERVICIOS EDUCATIVOS  </t>
  </si>
  <si>
    <t xml:space="preserve">PROPIOS REINTEGROS RDE SINIESTROS, REC.BCE.Reintegro por siniestros RDE Educacion
</t>
  </si>
  <si>
    <t>ATENCION A POBLACIONES ETNIA AFRO E INDIGENAS</t>
  </si>
  <si>
    <t>Garantizar el acceso y la permanencia de los niños, niñas en el sistema educativo</t>
  </si>
  <si>
    <t xml:space="preserve">ATENCION A POBLACIONES VICTIMAS DEL CONFLICTO, VULNERABLES, JOVENES Y ADULTOS </t>
  </si>
  <si>
    <t>Cobertura Educativa</t>
  </si>
  <si>
    <t xml:space="preserve">ATENCION A POBLACION  CON NECESIDADES EDUCATIVAS ESPECIALES O CON DISCAPACIDAD </t>
  </si>
  <si>
    <t>Garantizar la atención educativa de los estudiantes con discapacidad , de acuerdo a lo establecido en el Decreto 1421 de 2017</t>
  </si>
  <si>
    <t xml:space="preserve">ACOMPAÑAMIENTO PARA LA MEJORA DE LA CALIDAD EDUCATIVA Y SEGUIMIENTO A LOS PROCESOS DE APRENDIZAJE </t>
  </si>
  <si>
    <t>Contribuir al mejoramiento de la calidad educativa con procesos de acompañamiento y asistencia técnica a las instituciones educativas</t>
  </si>
  <si>
    <t>SGP CALIDAD MATRICULA OFICIAL</t>
  </si>
  <si>
    <t xml:space="preserve">JORNADA UNICA EN EL MARCO DE LA ATENCIÓN INTEGRAL </t>
  </si>
  <si>
    <t>Mejorar las competencias educativas, y el desarrollo de competencias básicas mediante el aumento del tiempo de permanencia de los estudiantes en la institución educativa</t>
  </si>
  <si>
    <t xml:space="preserve">JORNADAS COMPLEMENTARIAS </t>
  </si>
  <si>
    <t>Contribuir al adecuado desarrollo integral, físico, cognitivo, social y emocional del os niños, niñas y jóvenes en el marco de los procesos que permiten la incorporación de otros entornos de aprendizaje más allá del sistema escolar</t>
  </si>
  <si>
    <t>CONSTRUCCIÓN, MEJORAMIENTO Y MANTENIMIENTO DE INSTITUCIONES EDUCATIVAS</t>
  </si>
  <si>
    <t>Adecuar los ambientes integrales de las instituciones educativas en términos de aulas, restaurantes, accesos, áreas administrativas, recreativas y deportivas, como de seguridad para garantizar el acceso, la permanencia y la calidad educativa mejorando dichos ambientes de aprendizaje.</t>
  </si>
  <si>
    <t>SGP CALIDAD MATRICULA OFICIAL, RENDIMIENTOS FINANCIEROS DESAHORRO FONPET CSF 2016,  DESAHORRO FONPET EDUCACION, REC BCE DESAHORRO FONPET EDUCACION VIGENCIA EXPIRADA, REC BCE DESAHORRO FONPET EDUCACION, REC BCE RTOS FROS DESAHORRO FONPET, RECURSOS PROPIOS MUNICIPIO</t>
  </si>
  <si>
    <t>ESCUELA DE MUSICA</t>
  </si>
  <si>
    <t>Fortalecer la calidad de la educación ofreciendo a los estudiantes alternativas para el buen uso del tiempo libre que complementen la formación integral de los estudiantes</t>
  </si>
  <si>
    <t xml:space="preserve">CULTURA CIUDADANA Y CONVIVENCIA ESCOLAR  </t>
  </si>
  <si>
    <t>Fortalecer la gestión de la convivencia escolar en las  I.E. en el marco de  las competencias ciudadanas</t>
  </si>
  <si>
    <t>SGP CALIDAD MATRICULA OFICIAL, REC BCE DESAHORRO FONPET EDUCACION</t>
  </si>
  <si>
    <t xml:space="preserve">PLAN   DE LECTURA Y ESCRITURA </t>
  </si>
  <si>
    <t>Contribuir al mejoramiento de la calidad educativa con procesos de acompañamiento, asistencia técnica y seguimiento al Plan Municipal de Lectura y Escritura con la implementación de estrategias pedagógicas que fortalezcan la comprensión lectora.</t>
  </si>
  <si>
    <t>DOTACIÓN DE EQUIPOS, SOFTWARE Y TEXTOS PARA LAS INSTITUCIONES EDUCATIVAS.</t>
  </si>
  <si>
    <t>Mejorar el equipamiento equipos de cómputo, tabletas, software y  textos para fortelacer el proceso de enseñanza-aprendizaje.</t>
  </si>
  <si>
    <t>Calidad Educativa y Planeamiento Educativo</t>
  </si>
  <si>
    <t>PROYECTO EDUCATIVO AMBIENTAL Y DE GESTIÓN DEL RIESGO (PRAE - PEGER)</t>
  </si>
  <si>
    <t xml:space="preserve">Promover competencias educativas, la cultura por la paz  y fortalecer una cultura ambiental y de gestión del riesgo, contemplando procesos de educación en emergencias. Se incluyen acciones para que las instituciones educativas puedan implementar Planes Escolares Ambientales y de Gestión del Riesgo. </t>
  </si>
  <si>
    <t>ALIMENTACION ESCOLAR</t>
  </si>
  <si>
    <t>Mejorar el acceso y la permanencia en el sector educativo para los niños, niñas y jóvenes con adecuados niveles de alimentación escolar fortaleciendo la Jornada Única y mejorando la atención a la atención más vulnerable de la ciudad en el marco de promover competencias educativas y la cultura por la paz.</t>
  </si>
  <si>
    <t xml:space="preserve">SGP ALIMENTACION ESCOLAR  ASIGN ESPECIALES, SGP CALIDAD MATRICULA OFICIAL , PAE -Alimentacion Escolar, Rendimientos Financieros PAE, RENDIMIENTOS OPERACIONES FINANCIERAS RECURSOS  SGP  CALIDAD EDUCATIVA, RECURSOS PROPIOS MUNICIPIO, REINTEGROS PROPIOS, REND FROS SGP  ALIMENTACION ESCOLAR ASIGN ESPECIALES , REC.BCE.Alimentacion Escolar Asig.Especial, REC BCE RTOS FROS PAE ALIMENTACION ESCOLAR, REC BCE RTOS FROS ASIGNACION ESPECIAL ALIMENTACION ESCOLAR, REC BCE PAE ALIMENTACION ESCOLAR
 </t>
  </si>
  <si>
    <t>TRANSPORTE ESCOLAR</t>
  </si>
  <si>
    <t>Mejorar el acceso y la permanencia en el sector educativo para los niños, niñas y jóvenes, con énfasis en la población vulnerable y residente en el sector rural en el marco de promover competencias educativas y la cultura por la paz.</t>
  </si>
  <si>
    <t>SGP CALIDAD MATRICULA OFICIAL, RECURSOS PROPIOS MUNICIPIO</t>
  </si>
  <si>
    <t>BECAS PARA ESTUDIANTES  QUE  INGRESAN  A LA UNIVERSIDAD</t>
  </si>
  <si>
    <t>SERVICIOS PUBLICOS</t>
  </si>
  <si>
    <t>Garantizar el funcionamiento de las instituciones educativas y sus sedes con el pago oportuno de los servicios públicos.</t>
  </si>
  <si>
    <t>TRANSFERENCIAS A LAS INSTITUCIONES EDUCATIVAS</t>
  </si>
  <si>
    <t>Facilitar transferencias (recursos de gratuidad) a los fondos de servicios educativos para financiar gastos de funcionamiento anualmente de las instituciones educativas.</t>
  </si>
  <si>
    <t>SGP CALIDAD GRATUIDAD, REC BCE  SGP CALIDAD MATRICULA OFICIAL, REC BCE RTOS FROS SGP CALIDAD</t>
  </si>
  <si>
    <t>Fortalecer las competencias en el aprendizaje de una segunda lengua mejorando la comunicación oral y escrita, mediante procesos de enseñanza-aprendizaje innovativos y con la apropiación de TICs.</t>
  </si>
  <si>
    <t>ARTICULACIÓN CON LA MEDIA</t>
  </si>
  <si>
    <t>Mejorar las competencias básicas y específicas en los procesos de formación de la media técnica en el sector educativo oficial de Armenia.</t>
  </si>
  <si>
    <t>DOTACIÓN, USO Y APROVECHAMIENTO DE TIC EN EL AULA</t>
  </si>
  <si>
    <t>Dotar de software y hardware a las instituciones educativas (incrementando la relación alumno/computador), sino la apropiación de las tecnologías de la información y las comunicaciones en los procesos de enseñanza-aprendizaje.</t>
  </si>
  <si>
    <t>FORMACIÓN PARA EL TRABAJO Y EL DESARROLLO HUMANO</t>
  </si>
  <si>
    <t>Promover el tránsito de los jóvenes a la educación para el trabajo y desarrollo humano a partir de convenios y alianzas con instituciones de educación superior.</t>
  </si>
  <si>
    <t>PROG.EDUC.PARA EL TRABAJO Y EL DES.HUMANO RDE, RTOS FR P.EDUC.PARA EL TRABAJO Y EL DES.HUMANO RDE, REC BCE PROGRAMAS EDUCACION.PARA EL TRABAJO Y EL DES.HUMANO RDE, REC.BCE.Rtos Fros Prog.Edu.para el trabajo y desarrollo Humamo RDE</t>
  </si>
  <si>
    <t>Inspección y Vigilancia</t>
  </si>
  <si>
    <t xml:space="preserve">PROYECTO DE TECNOACADEMIA </t>
  </si>
  <si>
    <t xml:space="preserve">ESCUELAS SALUDABLES </t>
  </si>
  <si>
    <t>PROYECTO DE IMPLEMENTACIÓN DE PRÁCTICAS EDUCATIVAS Y PEDAGÓGICAS</t>
  </si>
  <si>
    <t>PLAN ESTRATÉGICO DE EDUCACIÓN 2020-2023</t>
  </si>
  <si>
    <t>PROYECTO DE EMPRENDERISMO</t>
  </si>
  <si>
    <t>JÓVENES PROGRAMADORES SIGLO XXI</t>
  </si>
  <si>
    <t>CONECTIVIDAD EN LAS INSTITUCIONES EDUCATIVAS</t>
  </si>
  <si>
    <t>Mejorar los niveles de conectividad en las instituciones educativas oficiales</t>
  </si>
  <si>
    <t>SGP PRESTACION DE SERVICIOS (CONECTIVIDAD</t>
  </si>
  <si>
    <t>FUNCIONAMIENTO Y PRESTACION DE SERVICIOS DEL SECTOR  EDUCATIVO DEL NIVEL CENTRAL</t>
  </si>
  <si>
    <t>SGP PRESTACION DE SERVICIOS (CUOTA DE ADMON )</t>
  </si>
  <si>
    <t>Realizar seguimiento a la política educativa contemplando un monitoreo a los programas, subprogramas, proyectos y procesos de la Secretaria de Educación.</t>
  </si>
  <si>
    <t xml:space="preserve">ATENCION AL CIUDADANO </t>
  </si>
  <si>
    <t xml:space="preserve">FUNCIONAMIENTO Y PRESTACION DEL SERVICIO EDUCATIVO DE LAS INSTITUCIONES EDUCATIVAS </t>
  </si>
  <si>
    <t xml:space="preserve">MEJORAMIENTO Y SEGUIMIENTO A LA GESTION  EN LOS PROCESOS DE LA SECRETARIA DE EDUCACION </t>
  </si>
  <si>
    <t xml:space="preserve">Promover procesos de formación en ámbitos tecnológicos y de innovación educativa </t>
  </si>
  <si>
    <t>Mejorar las prácticas saludables en el sector educativo que mejoren la calidad de vida.</t>
  </si>
  <si>
    <t>Mejorar los niveles de reprobación educativa con procesos educativos que permitan fortalecer las escuelas de padres en las instituciones educativas oficiales de armenia.</t>
  </si>
  <si>
    <t xml:space="preserve">
implementar un proceso de apoyo educativo y pedagógico con una institución de educación superior para desarrollar prácticas educativas y pedagógicas.
</t>
  </si>
  <si>
    <t>Implementar la ejecución y seguimiento del Plan Estratégico de Educación de Armenia 2020-2031</t>
  </si>
  <si>
    <t xml:space="preserve">
Implementar procesos de emprenderismo en los niveles de secundaria y media en el sector educativo oficial de armenia.
</t>
  </si>
  <si>
    <t>Implementar procesos de programación en los niveles de secundaria y media en el sector educativo oficial de armenia.</t>
  </si>
  <si>
    <t xml:space="preserve">
Mejorar y mantener el indice de oportunidad del sac.
</t>
  </si>
  <si>
    <t xml:space="preserve">Verificar el cumplimiento de la liquidacion  de las nominas y pagos de   salarios y las prestaciones sociales del personal adscrito al nivel central de la Secretaria de Educación  cumpliendo con los parámetros  legalmente establecidos. </t>
  </si>
  <si>
    <t>Verificar el cumplimiento de la liquidacion  de las nominas y pagos de   salarios y las prestaciones sociales del personal administrativo  docente y directivo docente de las IEOMA  cumpliendo con los parámetros  legalmente establecidos</t>
  </si>
  <si>
    <t xml:space="preserve">Garantizar el  reintegro del reconocimiento de los recursos por siniestros  por la aseguradora  Y solicitados por las IEOMA </t>
  </si>
  <si>
    <t>BILINGÜISMO</t>
  </si>
  <si>
    <t>ESCUELA DE PADRES</t>
  </si>
  <si>
    <t>Todos los procesos (13 procesos-incluye comunicaciones, inspección y vigilancia, sistema de gestión de calidad, cobertura, calidad, presupuesto, asuntos legales y públicos, atención al ciudadano, talento humano, tics, infraestructura). Planeamiento consolida</t>
  </si>
  <si>
    <t>Despacho SEM</t>
  </si>
  <si>
    <t xml:space="preserve">Apoyar el ingreso a la educación superior de estudiantes que terminan el grado 11, y los jóvenes matriculados en las instituciones de educación superior y que han evidenciado niveles altos de rendimiento académico y en los resultados de pruebas saber, en el marco de promover competencias educativas y la cultura por la paz.
</t>
  </si>
  <si>
    <t>LUZ MERY BEDOYA DE LÓPEZ</t>
  </si>
  <si>
    <t>JOSÉ MANUEL RÍOS MORALES</t>
  </si>
  <si>
    <t>ALCALDE</t>
  </si>
  <si>
    <t xml:space="preserve">SECRETARIA DE EDUCACION </t>
  </si>
  <si>
    <t>Predios identificados potenciales para constuir un Centro de Desarrollo Infantil</t>
  </si>
  <si>
    <t>Centros de Desarrollo Infantil adecuados y con mantenimiento</t>
  </si>
  <si>
    <t>Instituciones educación inicial educativas oficiales con seguimiento al desarrollo integral para la primera infancia</t>
  </si>
  <si>
    <t>Informes de verificación</t>
  </si>
  <si>
    <t>Instituciones educativas con transferencias a los fondos de servicios educativos</t>
  </si>
  <si>
    <t>Población víctimas del conflicto, vulnerables, jóvenes y adultos con estrategias de apoyo educativo  y seguimiento al ausentismo escolar</t>
  </si>
  <si>
    <t>Población con Necesidades Educativas Especiales (discapacidad) con apoyo educativo  y seguimiento al ausentismo escolar.</t>
  </si>
  <si>
    <t>Instituciones educativas con procesos de acompañamiento y asistencia técnica</t>
  </si>
  <si>
    <t>Instituciones educativas en jornada única (Número de instituciones educativas con estrategias de atención no presenciales, NO HAY JORNADA ÚNICA)</t>
  </si>
  <si>
    <t>Instituciones educativas con procesos de atención en jornada complememtaria</t>
  </si>
  <si>
    <t>Instituciones (sedes) educativas con construcción o adecuación de ambientes escolares</t>
  </si>
  <si>
    <t>Instituciones educativas con estrategias y seguimiento a la convivencia escolar</t>
  </si>
  <si>
    <t>Instituciones educativas en el marco del Plan de Lectura y Escritura (estrategias no presenciales)</t>
  </si>
  <si>
    <t xml:space="preserve">Instittuciones educativas con nuevos equipos de computo </t>
  </si>
  <si>
    <t>Instituciones educativas con estrategias para fortalecer la gestión del riesgo (planes escolares de retorno a clases  con alternancia)</t>
  </si>
  <si>
    <t>Niños, niñas y jóvenes beneficiarios de Alimentación Escolar</t>
  </si>
  <si>
    <t>Estudiantes beneficiarios de becas para ingresar a la educación superior</t>
  </si>
  <si>
    <t>Estudiantes beneficiados del Programa Matricula CERO</t>
  </si>
  <si>
    <t>Instituciones educativas con pago oportuno de servicios públicos</t>
  </si>
  <si>
    <t>Instituciones educativas fortaleciendo competencias en bilinguismo</t>
  </si>
  <si>
    <t>Instituciones educativas con procesos de ariculación con la media</t>
  </si>
  <si>
    <t>Instituciones educativas con procesos de apropiación de TICs en la enseñanza y aprendizaje (estrategias no presenciales)</t>
  </si>
  <si>
    <t>Instituciones para el trabajo y el desarrollo humano con visitas de seguimiento</t>
  </si>
  <si>
    <t>Instituciones educativas articuladas al proyecto de TECNOACADEMIA</t>
  </si>
  <si>
    <t>Instituciones educativas con fortalecimiento de estilos y hábitos de vida saludable</t>
  </si>
  <si>
    <t>Instituciones educativas con ESCUELA DE PADRES</t>
  </si>
  <si>
    <t>Instituciones educativas en el Centro de Prácticas Educativas y Pedagógicas</t>
  </si>
  <si>
    <t>Documentos de seguimiento</t>
  </si>
  <si>
    <t>Instituciones educativas con procesos de emprenderismo</t>
  </si>
  <si>
    <t>Instituciones educativas con procesos de programación en los jóvenes</t>
  </si>
  <si>
    <t xml:space="preserve">Informes de seguimiento </t>
  </si>
  <si>
    <t>Instituciones con redes wifi mejoradas</t>
  </si>
  <si>
    <t>PQRS respondidos oportunamente</t>
  </si>
  <si>
    <t>N.A</t>
  </si>
  <si>
    <r>
      <t xml:space="preserve">SGP CALIDAD MATRICULA OFICIAL, REC BCE DESAHORRO FONPET EDUCACION
</t>
    </r>
    <r>
      <rPr>
        <sz val="10"/>
        <color indexed="8"/>
        <rFont val="Calibri"/>
        <family val="2"/>
      </rPr>
      <t xml:space="preserve">RECURSOS PROPIOS MUNICIPIO </t>
    </r>
  </si>
  <si>
    <r>
      <t>SGP CALIDAD MATRICULA OFICIAL,</t>
    </r>
    <r>
      <rPr>
        <sz val="10"/>
        <color indexed="8"/>
        <rFont val="Calibri"/>
        <family val="2"/>
      </rPr>
      <t xml:space="preserve"> RECURSOS DEL BALANCE SGP CALIDAD </t>
    </r>
  </si>
</sst>
</file>

<file path=xl/styles.xml><?xml version="1.0" encoding="utf-8"?>
<styleSheet xmlns="http://schemas.openxmlformats.org/spreadsheetml/2006/main">
  <numFmts count="7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quot;XDR&quot;#,##0;\-&quot;XDR&quot;#,##0"/>
    <numFmt numFmtId="179" formatCode="&quot;XDR&quot;#,##0;[Red]\-&quot;XDR&quot;#,##0"/>
    <numFmt numFmtId="180" formatCode="&quot;XDR&quot;#,##0.00;\-&quot;XDR&quot;#,##0.00"/>
    <numFmt numFmtId="181" formatCode="&quot;XDR&quot;#,##0.00;[Red]\-&quot;XDR&quot;#,##0.00"/>
    <numFmt numFmtId="182" formatCode="_-&quot;XDR&quot;* #,##0_-;\-&quot;XDR&quot;* #,##0_-;_-&quot;XDR&quot;* &quot;-&quot;_-;_-@_-"/>
    <numFmt numFmtId="183" formatCode="_-&quot;XDR&quot;* #,##0.00_-;\-&quot;XDR&quot;* #,##0.00_-;_-&quot;XDR&quot;*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mm/yy"/>
    <numFmt numFmtId="205" formatCode="&quot;Sí&quot;;&quot;Sí&quot;;&quot;No&quot;"/>
    <numFmt numFmtId="206" formatCode="&quot;Verdadero&quot;;&quot;Verdadero&quot;;&quot;Falso&quot;"/>
    <numFmt numFmtId="207" formatCode="&quot;Activado&quot;;&quot;Activado&quot;;&quot;Desactivado&quot;"/>
    <numFmt numFmtId="208" formatCode="[$€-2]\ #,##0.00_);[Red]\([$€-2]\ #,##0.00\)"/>
    <numFmt numFmtId="209" formatCode="_(&quot;$&quot;* #,##0_);_(&quot;$&quot;* \(#,##0\);_(&quot;$&quot;* &quot;-&quot;??_);_(@_)"/>
    <numFmt numFmtId="210" formatCode="_(* #,##0_);_(* \(#,##0\);_(* &quot;-&quot;??_);_(@_)"/>
    <numFmt numFmtId="211" formatCode="&quot;$&quot;\ #,##0"/>
    <numFmt numFmtId="212" formatCode="#,##0.0"/>
    <numFmt numFmtId="213" formatCode="0;[Red]0"/>
    <numFmt numFmtId="214" formatCode="#,##0;[Red]#,##0"/>
    <numFmt numFmtId="215" formatCode="[$$-240A]\ #,##0"/>
    <numFmt numFmtId="216" formatCode="[$$-240A]\ #,##0;[Red][$$-240A]\ #,##0"/>
    <numFmt numFmtId="217" formatCode="&quot;$&quot;\ #,##0;[Red]&quot;$&quot;\ #,##0"/>
    <numFmt numFmtId="218" formatCode="_ &quot;$&quot;\ * #,##0.00_ ;_ &quot;$&quot;\ * \-#,##0.00_ ;_ &quot;$&quot;\ * &quot;-&quot;??_ ;_ @_ "/>
    <numFmt numFmtId="219" formatCode="0.0%"/>
    <numFmt numFmtId="220" formatCode="#,##0.000"/>
    <numFmt numFmtId="221" formatCode="[$-580A]dddd\,\ d\ &quot;de&quot;\ mmmm\ &quot;de&quot;\ yyyy"/>
    <numFmt numFmtId="222" formatCode="0.0"/>
    <numFmt numFmtId="223" formatCode="_(&quot;$&quot;* #,##0.0_);_(&quot;$&quot;* \(#,##0.0\);_(&quot;$&quot;* &quot;-&quot;??_);_(@_)"/>
    <numFmt numFmtId="224" formatCode="[$-240A]dddd\,\ dd&quot; de &quot;mmmm&quot; de &quot;yyyy"/>
    <numFmt numFmtId="225" formatCode="[$-240A]h:mm:ss\ AM/PM"/>
    <numFmt numFmtId="226" formatCode="_ * #,##0.00_ ;_ * \-#,##0.00_ ;_ * &quot;-&quot;??_ ;_ @_ "/>
  </numFmts>
  <fonts count="40">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sz val="8"/>
      <name val="Arial"/>
      <family val="2"/>
    </font>
    <font>
      <b/>
      <sz val="11"/>
      <name val="Arial"/>
      <family val="2"/>
    </font>
    <font>
      <sz val="11"/>
      <name val="Arial"/>
      <family val="2"/>
    </font>
    <font>
      <b/>
      <sz val="14"/>
      <name val="Arial"/>
      <family val="2"/>
    </font>
    <font>
      <b/>
      <u val="single"/>
      <sz val="10"/>
      <name val="Arial"/>
      <family val="2"/>
    </font>
    <font>
      <sz val="10"/>
      <color indexed="8"/>
      <name val="Calibri"/>
      <family val="2"/>
    </font>
    <font>
      <u val="single"/>
      <sz val="10"/>
      <color indexed="12"/>
      <name val="Arial"/>
      <family val="2"/>
    </font>
    <font>
      <u val="single"/>
      <sz val="10"/>
      <color indexed="20"/>
      <name val="Arial"/>
      <family val="2"/>
    </font>
    <font>
      <sz val="10"/>
      <color indexed="10"/>
      <name val="Arial"/>
      <family val="2"/>
    </font>
    <font>
      <b/>
      <sz val="10"/>
      <color indexed="8"/>
      <name val="Arial"/>
      <family val="2"/>
    </font>
    <font>
      <sz val="10"/>
      <color indexed="8"/>
      <name val="Arial"/>
      <family val="2"/>
    </font>
    <font>
      <sz val="10"/>
      <name val="Calibri"/>
      <family val="2"/>
    </font>
    <font>
      <u val="single"/>
      <sz val="10"/>
      <color theme="10"/>
      <name val="Arial"/>
      <family val="2"/>
    </font>
    <font>
      <u val="single"/>
      <sz val="10"/>
      <color theme="11"/>
      <name val="Arial"/>
      <family val="2"/>
    </font>
    <font>
      <sz val="11"/>
      <color theme="1"/>
      <name val="Calibri"/>
      <family val="2"/>
    </font>
    <font>
      <sz val="10"/>
      <color rgb="FFFF0000"/>
      <name val="Arial"/>
      <family val="2"/>
    </font>
    <font>
      <b/>
      <sz val="10"/>
      <color theme="1"/>
      <name val="Arial"/>
      <family val="2"/>
    </font>
    <font>
      <b/>
      <sz val="10"/>
      <color rgb="FF000000"/>
      <name val="Arial"/>
      <family val="2"/>
    </font>
    <font>
      <sz val="10"/>
      <color rgb="FF000000"/>
      <name val="Arial"/>
      <family val="2"/>
    </font>
    <font>
      <sz val="10"/>
      <color theme="1"/>
      <name val="Calibri"/>
      <family val="2"/>
    </font>
    <font>
      <sz val="10"/>
      <color theme="1"/>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FF99"/>
        <bgColor indexed="64"/>
      </patternFill>
    </fill>
    <fill>
      <patternFill patternType="solid">
        <fgColor theme="6" tint="0.5999900102615356"/>
        <bgColor indexed="64"/>
      </patternFill>
    </fill>
    <fill>
      <patternFill patternType="solid">
        <fgColor theme="0"/>
        <bgColor indexed="64"/>
      </patternFill>
    </fill>
    <fill>
      <patternFill patternType="solid">
        <fgColor theme="0"/>
        <bgColor indexed="64"/>
      </patternFill>
    </fill>
    <fill>
      <patternFill patternType="solid">
        <fgColor theme="4" tint="0.5999900102615356"/>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medium"/>
      <bottom style="medium"/>
    </border>
    <border>
      <left style="medium"/>
      <right style="medium"/>
      <top style="medium"/>
      <bottom style="medium"/>
    </border>
    <border>
      <left style="thin"/>
      <right style="thin"/>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thin"/>
      <top style="medium"/>
      <bottom style="medium"/>
    </border>
    <border>
      <left style="thin"/>
      <right style="medium"/>
      <top style="thin"/>
      <bottom style="medium"/>
    </border>
    <border>
      <left style="thin"/>
      <right style="thin"/>
      <top style="thin"/>
      <bottom style="thin"/>
    </border>
    <border>
      <left>
        <color indexed="63"/>
      </left>
      <right style="medium"/>
      <top>
        <color indexed="63"/>
      </top>
      <bottom style="medium"/>
    </border>
    <border>
      <left>
        <color indexed="63"/>
      </left>
      <right>
        <color indexed="63"/>
      </right>
      <top>
        <color indexed="63"/>
      </top>
      <bottom style="medium"/>
    </border>
    <border>
      <left>
        <color indexed="63"/>
      </left>
      <right style="medium"/>
      <top style="medium"/>
      <bottom style="medium"/>
    </border>
    <border>
      <left style="thin"/>
      <right style="medium"/>
      <top style="thin"/>
      <bottom style="thin"/>
    </border>
    <border>
      <left style="thin"/>
      <right style="medium"/>
      <top style="medium"/>
      <bottom style="medium"/>
    </border>
    <border>
      <left style="medium"/>
      <right style="thin"/>
      <top style="medium"/>
      <bottom style="medium"/>
    </border>
    <border>
      <left style="medium"/>
      <right style="thin"/>
      <top>
        <color indexed="63"/>
      </top>
      <bottom style="medium"/>
    </border>
    <border>
      <left style="medium"/>
      <right style="thin"/>
      <top style="medium"/>
      <bottom style="thin"/>
    </border>
    <border>
      <left style="medium"/>
      <right style="thin"/>
      <top style="thin"/>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medium"/>
      <right style="thin"/>
      <top style="thin"/>
      <bottom>
        <color indexed="63"/>
      </bottom>
    </border>
    <border>
      <left style="thin"/>
      <right style="medium"/>
      <top style="thin"/>
      <bottom>
        <color indexed="63"/>
      </bottom>
    </border>
    <border>
      <left style="thin"/>
      <right style="medium"/>
      <top>
        <color indexed="63"/>
      </top>
      <bottom style="thin"/>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style="thin"/>
      <top>
        <color indexed="63"/>
      </top>
      <bottom style="medium"/>
    </border>
    <border>
      <left style="thin"/>
      <right>
        <color indexed="63"/>
      </right>
      <top style="medium"/>
      <bottom style="thin"/>
    </border>
    <border>
      <left>
        <color indexed="63"/>
      </left>
      <right>
        <color indexed="63"/>
      </right>
      <top style="medium"/>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style="thin"/>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9" fillId="3"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226" fontId="0" fillId="0" borderId="0" applyFont="0" applyFill="0" applyBorder="0" applyAlignment="0" applyProtection="0"/>
    <xf numFmtId="226" fontId="0" fillId="0" borderId="0" applyFont="0" applyFill="0" applyBorder="0" applyAlignment="0" applyProtection="0"/>
    <xf numFmtId="170" fontId="0" fillId="0" borderId="0" applyFill="0" applyBorder="0" applyAlignment="0" applyProtection="0"/>
    <xf numFmtId="168" fontId="0" fillId="0" borderId="0" applyFill="0" applyBorder="0" applyAlignment="0" applyProtection="0"/>
    <xf numFmtId="0" fontId="10" fillId="22" borderId="0" applyNumberFormat="0" applyBorder="0" applyAlignment="0" applyProtection="0"/>
    <xf numFmtId="0" fontId="33" fillId="0" borderId="0">
      <alignment/>
      <protection/>
    </xf>
    <xf numFmtId="0" fontId="0" fillId="0" borderId="0">
      <alignment/>
      <protection/>
    </xf>
    <xf numFmtId="0" fontId="33" fillId="0" borderId="0">
      <alignment/>
      <protection/>
    </xf>
    <xf numFmtId="0" fontId="0" fillId="23" borderId="5" applyNumberFormat="0" applyAlignment="0" applyProtection="0"/>
    <xf numFmtId="9" fontId="0" fillId="0" borderId="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184">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Alignment="1">
      <alignment horizontal="center" vertical="center"/>
    </xf>
    <xf numFmtId="0" fontId="19" fillId="0" borderId="0" xfId="0" applyFont="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18"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10" xfId="0" applyFont="1" applyBorder="1" applyAlignment="1">
      <alignment vertical="center" wrapText="1"/>
    </xf>
    <xf numFmtId="0" fontId="0" fillId="0" borderId="0" xfId="0" applyFont="1" applyBorder="1" applyAlignment="1">
      <alignment vertical="center" wrapText="1"/>
    </xf>
    <xf numFmtId="0" fontId="0" fillId="0" borderId="11" xfId="0" applyFont="1" applyBorder="1" applyAlignment="1">
      <alignment vertical="center" wrapText="1"/>
    </xf>
    <xf numFmtId="0" fontId="20" fillId="0" borderId="0" xfId="0" applyFont="1" applyBorder="1" applyAlignment="1">
      <alignment vertical="center" wrapText="1"/>
    </xf>
    <xf numFmtId="0" fontId="18" fillId="24" borderId="12" xfId="0" applyFont="1" applyFill="1" applyBorder="1" applyAlignment="1">
      <alignment horizontal="center" vertical="center" wrapText="1"/>
    </xf>
    <xf numFmtId="0" fontId="34" fillId="0" borderId="0" xfId="0" applyFont="1" applyBorder="1" applyAlignment="1">
      <alignment horizontal="center" vertical="center" wrapText="1"/>
    </xf>
    <xf numFmtId="0" fontId="18" fillId="0" borderId="13"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0" xfId="0" applyFont="1" applyFill="1" applyBorder="1" applyAlignment="1">
      <alignment vertical="center" wrapText="1"/>
    </xf>
    <xf numFmtId="0" fontId="35" fillId="25" borderId="14" xfId="0" applyFont="1" applyFill="1" applyBorder="1" applyAlignment="1">
      <alignment horizontal="center" vertical="center" wrapText="1"/>
    </xf>
    <xf numFmtId="0" fontId="21" fillId="0" borderId="15" xfId="0" applyFont="1" applyBorder="1" applyAlignment="1">
      <alignment vertical="center" wrapText="1"/>
    </xf>
    <xf numFmtId="0" fontId="21" fillId="0" borderId="16" xfId="0" applyFont="1" applyBorder="1" applyAlignment="1">
      <alignment vertical="center" wrapText="1"/>
    </xf>
    <xf numFmtId="0" fontId="21" fillId="0" borderId="17" xfId="0" applyFont="1" applyBorder="1" applyAlignment="1">
      <alignment vertical="center" wrapText="1"/>
    </xf>
    <xf numFmtId="0" fontId="18" fillId="24" borderId="18" xfId="0" applyFont="1" applyFill="1" applyBorder="1" applyAlignment="1">
      <alignment horizontal="center" vertical="center" wrapText="1"/>
    </xf>
    <xf numFmtId="0" fontId="35" fillId="25" borderId="19" xfId="0" applyFont="1" applyFill="1" applyBorder="1" applyAlignment="1">
      <alignment horizontal="center" vertical="center" wrapText="1"/>
    </xf>
    <xf numFmtId="0" fontId="0" fillId="0" borderId="0" xfId="0" applyFont="1" applyFill="1" applyAlignment="1">
      <alignment vertical="center" wrapText="1"/>
    </xf>
    <xf numFmtId="0" fontId="36" fillId="26" borderId="20" xfId="0" applyFont="1" applyFill="1" applyBorder="1" applyAlignment="1">
      <alignment vertical="center" wrapText="1"/>
    </xf>
    <xf numFmtId="0" fontId="37" fillId="26" borderId="20" xfId="0" applyFont="1" applyFill="1" applyBorder="1" applyAlignment="1">
      <alignment horizontal="center" vertical="center" wrapText="1"/>
    </xf>
    <xf numFmtId="0" fontId="37" fillId="26" borderId="20" xfId="0" applyFont="1" applyFill="1" applyBorder="1" applyAlignment="1">
      <alignment vertical="center" wrapText="1"/>
    </xf>
    <xf numFmtId="10" fontId="37" fillId="26" borderId="20" xfId="0" applyNumberFormat="1" applyFont="1" applyFill="1" applyBorder="1" applyAlignment="1">
      <alignment horizontal="center" vertical="center" wrapText="1"/>
    </xf>
    <xf numFmtId="9" fontId="37" fillId="26" borderId="20" xfId="0" applyNumberFormat="1" applyFont="1" applyFill="1" applyBorder="1" applyAlignment="1">
      <alignment horizontal="center" vertical="center" wrapText="1"/>
    </xf>
    <xf numFmtId="0" fontId="37" fillId="27" borderId="20" xfId="0" applyFont="1" applyFill="1" applyBorder="1" applyAlignment="1">
      <alignment vertical="center" wrapText="1"/>
    </xf>
    <xf numFmtId="1" fontId="37" fillId="26" borderId="20" xfId="0" applyNumberFormat="1" applyFont="1" applyFill="1" applyBorder="1" applyAlignment="1">
      <alignment horizontal="center" vertical="center" wrapText="1"/>
    </xf>
    <xf numFmtId="0" fontId="0" fillId="26" borderId="20" xfId="0" applyFont="1" applyFill="1" applyBorder="1" applyAlignment="1">
      <alignment horizontal="left" vertical="center" wrapText="1"/>
    </xf>
    <xf numFmtId="0" fontId="0" fillId="26" borderId="11" xfId="0" applyFont="1" applyFill="1" applyBorder="1" applyAlignment="1">
      <alignment horizontal="center" vertical="center" wrapText="1"/>
    </xf>
    <xf numFmtId="0" fontId="0" fillId="26" borderId="21" xfId="0" applyFont="1" applyFill="1" applyBorder="1" applyAlignment="1">
      <alignment horizontal="center" vertical="center" wrapText="1"/>
    </xf>
    <xf numFmtId="0" fontId="0" fillId="26" borderId="10" xfId="0" applyFont="1" applyFill="1" applyBorder="1" applyAlignment="1">
      <alignment vertical="center" wrapText="1"/>
    </xf>
    <xf numFmtId="0" fontId="0" fillId="26" borderId="0" xfId="0" applyFont="1" applyFill="1" applyBorder="1" applyAlignment="1">
      <alignment horizontal="center" vertical="center" wrapText="1"/>
    </xf>
    <xf numFmtId="0" fontId="0" fillId="26" borderId="0" xfId="0" applyFont="1" applyFill="1" applyBorder="1" applyAlignment="1">
      <alignment vertical="center" wrapText="1"/>
    </xf>
    <xf numFmtId="0" fontId="21" fillId="26" borderId="0" xfId="0" applyFont="1" applyFill="1" applyBorder="1" applyAlignment="1">
      <alignment vertical="center" wrapText="1"/>
    </xf>
    <xf numFmtId="0" fontId="0" fillId="26" borderId="11" xfId="0" applyFont="1" applyFill="1" applyBorder="1" applyAlignment="1">
      <alignment vertical="center" wrapText="1"/>
    </xf>
    <xf numFmtId="0" fontId="21" fillId="26" borderId="22" xfId="0" applyFont="1" applyFill="1" applyBorder="1" applyAlignment="1">
      <alignment vertical="center" wrapText="1"/>
    </xf>
    <xf numFmtId="0" fontId="37" fillId="26" borderId="20" xfId="0" applyFont="1" applyFill="1" applyBorder="1" applyAlignment="1">
      <alignment horizontal="left" vertical="center" wrapText="1"/>
    </xf>
    <xf numFmtId="0" fontId="0" fillId="26" borderId="20" xfId="0" applyFont="1" applyFill="1" applyBorder="1" applyAlignment="1">
      <alignment horizontal="center" vertical="center" wrapText="1"/>
    </xf>
    <xf numFmtId="9" fontId="0" fillId="26" borderId="20" xfId="0" applyNumberFormat="1" applyFont="1" applyFill="1" applyBorder="1" applyAlignment="1">
      <alignment horizontal="center" vertical="center" wrapText="1"/>
    </xf>
    <xf numFmtId="4" fontId="30" fillId="26" borderId="20" xfId="0" applyNumberFormat="1" applyFont="1" applyFill="1" applyBorder="1" applyAlignment="1">
      <alignment horizontal="left" vertical="center" wrapText="1"/>
    </xf>
    <xf numFmtId="0" fontId="34" fillId="26" borderId="20"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18" fillId="24" borderId="23" xfId="0" applyFont="1" applyFill="1" applyBorder="1" applyAlignment="1">
      <alignment horizontal="center" vertical="center" wrapText="1"/>
    </xf>
    <xf numFmtId="0" fontId="0" fillId="26" borderId="24" xfId="0" applyFont="1" applyFill="1" applyBorder="1" applyAlignment="1">
      <alignment horizontal="left" vertical="center" wrapText="1"/>
    </xf>
    <xf numFmtId="4" fontId="0" fillId="26" borderId="24" xfId="0" applyNumberFormat="1" applyFont="1" applyFill="1" applyBorder="1" applyAlignment="1">
      <alignment horizontal="left" vertical="center" wrapText="1"/>
    </xf>
    <xf numFmtId="0" fontId="0" fillId="0" borderId="11" xfId="0" applyFont="1" applyBorder="1" applyAlignment="1">
      <alignment vertical="center" wrapText="1"/>
    </xf>
    <xf numFmtId="0" fontId="0" fillId="26" borderId="14"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26" borderId="14" xfId="0" applyFont="1" applyFill="1" applyBorder="1" applyAlignment="1">
      <alignment horizontal="center" vertical="center" wrapText="1"/>
    </xf>
    <xf numFmtId="4" fontId="30" fillId="26" borderId="14" xfId="0" applyNumberFormat="1" applyFont="1" applyFill="1" applyBorder="1" applyAlignment="1">
      <alignment horizontal="left" vertical="center" wrapText="1"/>
    </xf>
    <xf numFmtId="0" fontId="18" fillId="25" borderId="12" xfId="0" applyFont="1" applyFill="1" applyBorder="1" applyAlignment="1">
      <alignment horizontal="center" vertical="center" wrapText="1"/>
    </xf>
    <xf numFmtId="0" fontId="18" fillId="25" borderId="25" xfId="0" applyFont="1" applyFill="1" applyBorder="1" applyAlignment="1">
      <alignment horizontal="center" vertical="center" wrapText="1"/>
    </xf>
    <xf numFmtId="0" fontId="37" fillId="26" borderId="24" xfId="0" applyFont="1" applyFill="1" applyBorder="1" applyAlignment="1">
      <alignment horizontal="center" vertical="center" wrapText="1"/>
    </xf>
    <xf numFmtId="1" fontId="37" fillId="26" borderId="24" xfId="0" applyNumberFormat="1" applyFont="1" applyFill="1" applyBorder="1" applyAlignment="1">
      <alignment horizontal="center" vertical="center" wrapText="1"/>
    </xf>
    <xf numFmtId="0" fontId="36" fillId="26" borderId="14" xfId="0" applyFont="1" applyFill="1" applyBorder="1" applyAlignment="1">
      <alignment vertical="center" wrapText="1"/>
    </xf>
    <xf numFmtId="0" fontId="37" fillId="26" borderId="14" xfId="0" applyFont="1" applyFill="1" applyBorder="1" applyAlignment="1">
      <alignment horizontal="center" vertical="center" wrapText="1"/>
    </xf>
    <xf numFmtId="0" fontId="37" fillId="26" borderId="14" xfId="0" applyFont="1" applyFill="1" applyBorder="1" applyAlignment="1">
      <alignment horizontal="justify" vertical="center" wrapText="1"/>
    </xf>
    <xf numFmtId="10" fontId="37" fillId="26" borderId="14" xfId="0" applyNumberFormat="1" applyFont="1" applyFill="1" applyBorder="1" applyAlignment="1">
      <alignment horizontal="center" vertical="center" wrapText="1"/>
    </xf>
    <xf numFmtId="9" fontId="37" fillId="26" borderId="14" xfId="0" applyNumberFormat="1" applyFont="1" applyFill="1" applyBorder="1" applyAlignment="1">
      <alignment horizontal="center" vertical="center" wrapText="1"/>
    </xf>
    <xf numFmtId="0" fontId="37" fillId="26" borderId="14" xfId="0" applyFont="1" applyFill="1" applyBorder="1" applyAlignment="1">
      <alignment vertical="center" wrapText="1"/>
    </xf>
    <xf numFmtId="0" fontId="37" fillId="26" borderId="19" xfId="0" applyFont="1" applyFill="1" applyBorder="1" applyAlignment="1">
      <alignment horizontal="center" vertical="center" wrapText="1"/>
    </xf>
    <xf numFmtId="171" fontId="0" fillId="0" borderId="11" xfId="49" applyFill="1" applyBorder="1" applyAlignment="1">
      <alignment horizontal="right" vertical="center" wrapText="1"/>
    </xf>
    <xf numFmtId="171" fontId="0" fillId="0" borderId="0" xfId="49" applyFill="1" applyBorder="1" applyAlignment="1">
      <alignment horizontal="right" vertical="center" wrapText="1"/>
    </xf>
    <xf numFmtId="171" fontId="0" fillId="0" borderId="0" xfId="49" applyBorder="1" applyAlignment="1">
      <alignment horizontal="right" vertical="center" wrapText="1"/>
    </xf>
    <xf numFmtId="171" fontId="0" fillId="24" borderId="12" xfId="49" applyFill="1" applyBorder="1" applyAlignment="1">
      <alignment horizontal="right" vertical="center" wrapText="1"/>
    </xf>
    <xf numFmtId="171" fontId="0" fillId="26" borderId="20" xfId="49" applyFill="1" applyBorder="1" applyAlignment="1">
      <alignment horizontal="right" vertical="center" wrapText="1"/>
    </xf>
    <xf numFmtId="171" fontId="0" fillId="26" borderId="0" xfId="49" applyFill="1" applyBorder="1" applyAlignment="1">
      <alignment horizontal="right" vertical="center" wrapText="1"/>
    </xf>
    <xf numFmtId="171" fontId="0" fillId="0" borderId="0" xfId="49" applyAlignment="1">
      <alignment horizontal="right" vertical="center" wrapText="1"/>
    </xf>
    <xf numFmtId="171" fontId="0" fillId="0" borderId="20" xfId="49" applyBorder="1" applyAlignment="1">
      <alignment horizontal="right" vertical="center"/>
    </xf>
    <xf numFmtId="0" fontId="0" fillId="26" borderId="16" xfId="0" applyFont="1" applyFill="1" applyBorder="1" applyAlignment="1">
      <alignment horizontal="left" vertical="center" wrapText="1"/>
    </xf>
    <xf numFmtId="0" fontId="0" fillId="26" borderId="17" xfId="0" applyFont="1" applyFill="1" applyBorder="1" applyAlignment="1">
      <alignment horizontal="left" vertical="center" wrapText="1"/>
    </xf>
    <xf numFmtId="171" fontId="0" fillId="0" borderId="20" xfId="49" applyBorder="1" applyAlignment="1">
      <alignment vertical="center"/>
    </xf>
    <xf numFmtId="1" fontId="0" fillId="0" borderId="0" xfId="0" applyNumberFormat="1" applyFont="1" applyFill="1" applyBorder="1" applyAlignment="1">
      <alignment horizontal="center" vertical="center" wrapText="1"/>
    </xf>
    <xf numFmtId="1" fontId="18" fillId="0" borderId="0" xfId="0" applyNumberFormat="1" applyFont="1" applyFill="1" applyBorder="1" applyAlignment="1">
      <alignment horizontal="center" vertical="center" wrapText="1"/>
    </xf>
    <xf numFmtId="1" fontId="18" fillId="24" borderId="26" xfId="0" applyNumberFormat="1" applyFont="1" applyFill="1" applyBorder="1" applyAlignment="1">
      <alignment horizontal="center" vertical="center" wrapText="1"/>
    </xf>
    <xf numFmtId="1" fontId="18" fillId="25" borderId="26" xfId="0" applyNumberFormat="1" applyFont="1" applyFill="1" applyBorder="1" applyAlignment="1">
      <alignment horizontal="center" vertical="center" wrapText="1"/>
    </xf>
    <xf numFmtId="1" fontId="0" fillId="26" borderId="0" xfId="0" applyNumberFormat="1" applyFont="1" applyFill="1" applyBorder="1" applyAlignment="1">
      <alignment horizontal="center" vertical="center" wrapText="1"/>
    </xf>
    <xf numFmtId="1" fontId="0" fillId="26" borderId="22" xfId="0" applyNumberFormat="1" applyFont="1" applyFill="1" applyBorder="1" applyAlignment="1">
      <alignment horizontal="center" vertical="center" wrapText="1"/>
    </xf>
    <xf numFmtId="1" fontId="34" fillId="0" borderId="0" xfId="0" applyNumberFormat="1" applyFont="1" applyBorder="1" applyAlignment="1">
      <alignment horizontal="center" vertical="center" wrapText="1"/>
    </xf>
    <xf numFmtId="1" fontId="21" fillId="0" borderId="0" xfId="0" applyNumberFormat="1" applyFont="1" applyBorder="1" applyAlignment="1">
      <alignment horizontal="center" vertical="center" wrapText="1"/>
    </xf>
    <xf numFmtId="1" fontId="0" fillId="0" borderId="0" xfId="0" applyNumberFormat="1" applyFont="1" applyFill="1" applyAlignment="1">
      <alignment horizontal="center" vertical="center" wrapText="1"/>
    </xf>
    <xf numFmtId="1" fontId="0" fillId="0" borderId="27" xfId="0" applyNumberFormat="1" applyBorder="1" applyAlignment="1">
      <alignment horizontal="center" vertical="center"/>
    </xf>
    <xf numFmtId="1" fontId="0" fillId="0" borderId="28" xfId="0" applyNumberFormat="1" applyBorder="1" applyAlignment="1">
      <alignment horizontal="center" vertical="center"/>
    </xf>
    <xf numFmtId="1" fontId="0" fillId="0" borderId="29" xfId="0" applyNumberFormat="1" applyBorder="1" applyAlignment="1">
      <alignment horizontal="center" vertical="center"/>
    </xf>
    <xf numFmtId="171" fontId="0" fillId="0" borderId="0" xfId="49" applyBorder="1" applyAlignment="1">
      <alignment horizontal="left" vertical="center" wrapText="1"/>
    </xf>
    <xf numFmtId="170" fontId="0" fillId="0" borderId="11" xfId="53" applyBorder="1" applyAlignment="1">
      <alignment vertical="center" wrapText="1"/>
    </xf>
    <xf numFmtId="4" fontId="38" fillId="26" borderId="20" xfId="0" applyNumberFormat="1" applyFont="1" applyFill="1" applyBorder="1" applyAlignment="1">
      <alignment horizontal="left" vertical="center" wrapText="1"/>
    </xf>
    <xf numFmtId="171" fontId="18" fillId="25" borderId="12" xfId="49" applyFont="1" applyFill="1" applyBorder="1" applyAlignment="1">
      <alignment horizontal="center" vertical="center" wrapText="1"/>
    </xf>
    <xf numFmtId="0" fontId="18" fillId="26" borderId="20" xfId="0" applyFont="1" applyFill="1" applyBorder="1" applyAlignment="1">
      <alignment horizontal="center" vertical="center" wrapText="1"/>
    </xf>
    <xf numFmtId="4" fontId="18" fillId="26" borderId="20" xfId="0" applyNumberFormat="1" applyFont="1" applyFill="1" applyBorder="1" applyAlignment="1">
      <alignment horizontal="center" vertical="center" wrapText="1"/>
    </xf>
    <xf numFmtId="0" fontId="18" fillId="26" borderId="14" xfId="0" applyFont="1" applyFill="1" applyBorder="1" applyAlignment="1">
      <alignment horizontal="center" vertical="center" wrapText="1"/>
    </xf>
    <xf numFmtId="0" fontId="18" fillId="26" borderId="30" xfId="0" applyFont="1" applyFill="1" applyBorder="1" applyAlignment="1">
      <alignment horizontal="center" vertical="center" wrapText="1"/>
    </xf>
    <xf numFmtId="0" fontId="37" fillId="26" borderId="30"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39" fillId="26" borderId="30" xfId="0" applyFont="1" applyFill="1" applyBorder="1" applyAlignment="1">
      <alignment horizontal="center" vertical="center" wrapText="1"/>
    </xf>
    <xf numFmtId="0" fontId="34" fillId="26" borderId="30" xfId="0" applyFont="1" applyFill="1" applyBorder="1" applyAlignment="1">
      <alignment horizontal="left" vertical="center" wrapText="1"/>
    </xf>
    <xf numFmtId="4" fontId="30" fillId="26" borderId="30" xfId="0" applyNumberFormat="1" applyFont="1" applyFill="1" applyBorder="1" applyAlignment="1">
      <alignment horizontal="left" vertical="center" wrapText="1"/>
    </xf>
    <xf numFmtId="171" fontId="0" fillId="0" borderId="30" xfId="49" applyBorder="1" applyAlignment="1">
      <alignment vertical="center"/>
    </xf>
    <xf numFmtId="0" fontId="0" fillId="26" borderId="31" xfId="0" applyFont="1" applyFill="1" applyBorder="1" applyAlignment="1">
      <alignment horizontal="left" vertical="center" wrapText="1"/>
    </xf>
    <xf numFmtId="171" fontId="0" fillId="0" borderId="0" xfId="49" applyBorder="1" applyAlignment="1">
      <alignment vertical="center"/>
    </xf>
    <xf numFmtId="171" fontId="0" fillId="0" borderId="0" xfId="49" applyBorder="1" applyAlignment="1">
      <alignment horizontal="right" vertical="center"/>
    </xf>
    <xf numFmtId="171" fontId="0" fillId="26" borderId="0" xfId="49" applyFill="1" applyBorder="1" applyAlignment="1">
      <alignment horizontal="right" vertical="center"/>
    </xf>
    <xf numFmtId="171" fontId="0" fillId="0" borderId="14" xfId="49" applyBorder="1" applyAlignment="1">
      <alignment horizontal="right" vertical="center"/>
    </xf>
    <xf numFmtId="0" fontId="36" fillId="28" borderId="32" xfId="0" applyFont="1" applyFill="1" applyBorder="1" applyAlignment="1">
      <alignment horizontal="left" vertical="center" wrapText="1"/>
    </xf>
    <xf numFmtId="0" fontId="36" fillId="28" borderId="27" xfId="0" applyFont="1" applyFill="1" applyBorder="1" applyAlignment="1">
      <alignment horizontal="left" vertical="center" wrapText="1"/>
    </xf>
    <xf numFmtId="9" fontId="37" fillId="26" borderId="33" xfId="0" applyNumberFormat="1" applyFont="1" applyFill="1" applyBorder="1" applyAlignment="1">
      <alignment horizontal="center" vertical="center" wrapText="1"/>
    </xf>
    <xf numFmtId="9" fontId="37" fillId="26" borderId="34" xfId="0" applyNumberFormat="1" applyFont="1" applyFill="1" applyBorder="1" applyAlignment="1">
      <alignment horizontal="center" vertical="center" wrapText="1"/>
    </xf>
    <xf numFmtId="10" fontId="37" fillId="26" borderId="33" xfId="0" applyNumberFormat="1" applyFont="1" applyFill="1" applyBorder="1" applyAlignment="1">
      <alignment horizontal="center" vertical="center" wrapText="1"/>
    </xf>
    <xf numFmtId="10" fontId="37" fillId="26" borderId="34" xfId="0" applyNumberFormat="1" applyFont="1" applyFill="1" applyBorder="1" applyAlignment="1">
      <alignment horizontal="center" vertical="center" wrapText="1"/>
    </xf>
    <xf numFmtId="0" fontId="37" fillId="27" borderId="33" xfId="0" applyFont="1" applyFill="1" applyBorder="1" applyAlignment="1">
      <alignment horizontal="left" vertical="center" wrapText="1"/>
    </xf>
    <xf numFmtId="0" fontId="37" fillId="27" borderId="34" xfId="0" applyFont="1" applyFill="1" applyBorder="1" applyAlignment="1">
      <alignment horizontal="left" vertical="center" wrapText="1"/>
    </xf>
    <xf numFmtId="0" fontId="37" fillId="26" borderId="33" xfId="0" applyFont="1" applyFill="1" applyBorder="1" applyAlignment="1">
      <alignment horizontal="center" vertical="center" wrapText="1"/>
    </xf>
    <xf numFmtId="0" fontId="37" fillId="26" borderId="34" xfId="0" applyFont="1" applyFill="1" applyBorder="1" applyAlignment="1">
      <alignment horizontal="center" vertical="center" wrapText="1"/>
    </xf>
    <xf numFmtId="0" fontId="36" fillId="26" borderId="33" xfId="0" applyFont="1" applyFill="1" applyBorder="1" applyAlignment="1">
      <alignment horizontal="left" vertical="center" wrapText="1"/>
    </xf>
    <xf numFmtId="0" fontId="36" fillId="26" borderId="34" xfId="0" applyFont="1" applyFill="1" applyBorder="1" applyAlignment="1">
      <alignment horizontal="left" vertical="center" wrapText="1"/>
    </xf>
    <xf numFmtId="0" fontId="36" fillId="28" borderId="35" xfId="0" applyFont="1" applyFill="1" applyBorder="1" applyAlignment="1">
      <alignment horizontal="left" vertical="center" wrapText="1"/>
    </xf>
    <xf numFmtId="0" fontId="36" fillId="28" borderId="32" xfId="0" applyFont="1" applyFill="1" applyBorder="1" applyAlignment="1">
      <alignment horizontal="left" vertical="center" wrapText="1"/>
    </xf>
    <xf numFmtId="1" fontId="0" fillId="26" borderId="29" xfId="0" applyNumberFormat="1" applyFont="1" applyFill="1" applyBorder="1" applyAlignment="1">
      <alignment horizontal="center" vertical="center" wrapText="1"/>
    </xf>
    <xf numFmtId="0" fontId="37" fillId="26" borderId="36" xfId="0" applyFont="1" applyFill="1" applyBorder="1" applyAlignment="1">
      <alignment horizontal="center" vertical="center" wrapText="1"/>
    </xf>
    <xf numFmtId="0" fontId="37" fillId="26" borderId="37" xfId="0" applyFont="1" applyFill="1" applyBorder="1" applyAlignment="1">
      <alignment horizontal="center" vertical="center" wrapText="1"/>
    </xf>
    <xf numFmtId="0" fontId="37" fillId="26" borderId="33" xfId="0" applyFont="1" applyFill="1" applyBorder="1" applyAlignment="1">
      <alignment horizontal="left" vertical="center" wrapText="1"/>
    </xf>
    <xf numFmtId="0" fontId="37" fillId="26" borderId="34" xfId="0" applyFont="1" applyFill="1" applyBorder="1" applyAlignment="1">
      <alignment horizontal="left" vertical="center" wrapText="1"/>
    </xf>
    <xf numFmtId="0" fontId="18" fillId="26" borderId="33" xfId="0" applyFont="1" applyFill="1" applyBorder="1" applyAlignment="1">
      <alignment horizontal="center" vertical="center" wrapText="1"/>
    </xf>
    <xf numFmtId="0" fontId="18" fillId="26" borderId="34" xfId="0" applyFont="1" applyFill="1" applyBorder="1" applyAlignment="1">
      <alignment horizontal="center" vertical="center" wrapText="1"/>
    </xf>
    <xf numFmtId="0" fontId="0" fillId="26" borderId="33" xfId="0" applyFont="1" applyFill="1" applyBorder="1" applyAlignment="1">
      <alignment horizontal="left" vertical="center" wrapText="1"/>
    </xf>
    <xf numFmtId="0" fontId="0" fillId="26" borderId="34" xfId="0" applyFont="1" applyFill="1" applyBorder="1" applyAlignment="1">
      <alignment horizontal="left" vertical="center" wrapText="1"/>
    </xf>
    <xf numFmtId="0" fontId="34" fillId="26" borderId="33" xfId="0" applyFont="1" applyFill="1" applyBorder="1" applyAlignment="1">
      <alignment horizontal="center" vertical="center" wrapText="1"/>
    </xf>
    <xf numFmtId="0" fontId="34" fillId="26" borderId="34" xfId="0" applyFont="1" applyFill="1" applyBorder="1" applyAlignment="1">
      <alignment horizontal="center" vertical="center" wrapText="1"/>
    </xf>
    <xf numFmtId="4" fontId="30" fillId="26" borderId="33" xfId="0" applyNumberFormat="1" applyFont="1" applyFill="1" applyBorder="1" applyAlignment="1">
      <alignment horizontal="center" vertical="center" wrapText="1"/>
    </xf>
    <xf numFmtId="4" fontId="30" fillId="26" borderId="34" xfId="0" applyNumberFormat="1" applyFont="1" applyFill="1" applyBorder="1" applyAlignment="1">
      <alignment horizontal="center" vertical="center" wrapText="1"/>
    </xf>
    <xf numFmtId="171" fontId="0" fillId="26" borderId="33" xfId="49" applyFill="1" applyBorder="1" applyAlignment="1">
      <alignment horizontal="right" vertical="center" wrapText="1"/>
    </xf>
    <xf numFmtId="171" fontId="0" fillId="26" borderId="34" xfId="49" applyFill="1" applyBorder="1" applyAlignment="1">
      <alignment horizontal="right" vertical="center" wrapText="1"/>
    </xf>
    <xf numFmtId="0" fontId="0" fillId="26" borderId="36" xfId="0" applyFont="1" applyFill="1" applyBorder="1" applyAlignment="1">
      <alignment horizontal="left" vertical="center" wrapText="1"/>
    </xf>
    <xf numFmtId="0" fontId="0" fillId="26" borderId="37" xfId="0" applyFont="1" applyFill="1" applyBorder="1" applyAlignment="1">
      <alignment horizontal="left" vertical="center" wrapText="1"/>
    </xf>
    <xf numFmtId="0" fontId="21" fillId="0" borderId="38"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21" xfId="0" applyFont="1" applyBorder="1" applyAlignment="1">
      <alignment horizontal="center" vertical="center" wrapText="1"/>
    </xf>
    <xf numFmtId="0" fontId="18" fillId="26" borderId="10" xfId="0" applyFont="1" applyFill="1" applyBorder="1" applyAlignment="1">
      <alignment horizontal="right" vertical="center" wrapText="1"/>
    </xf>
    <xf numFmtId="0" fontId="18" fillId="26" borderId="0" xfId="0" applyFont="1" applyFill="1" applyBorder="1" applyAlignment="1">
      <alignment horizontal="right" vertical="center" wrapText="1"/>
    </xf>
    <xf numFmtId="0" fontId="18" fillId="26" borderId="38" xfId="0" applyFont="1" applyFill="1" applyBorder="1" applyAlignment="1">
      <alignment horizontal="right" vertical="center" wrapText="1"/>
    </xf>
    <xf numFmtId="0" fontId="18" fillId="26" borderId="22" xfId="0" applyFont="1" applyFill="1" applyBorder="1" applyAlignment="1">
      <alignment horizontal="right" vertical="center" wrapText="1"/>
    </xf>
    <xf numFmtId="0" fontId="18" fillId="0" borderId="0" xfId="0" applyFont="1" applyBorder="1" applyAlignment="1">
      <alignment horizontal="left" vertical="center" wrapText="1"/>
    </xf>
    <xf numFmtId="171" fontId="18" fillId="26" borderId="39" xfId="49" applyFont="1" applyFill="1" applyBorder="1" applyAlignment="1">
      <alignment horizontal="right" vertical="center" wrapText="1"/>
    </xf>
    <xf numFmtId="171" fontId="18" fillId="26" borderId="40" xfId="49" applyFont="1" applyFill="1" applyBorder="1" applyAlignment="1">
      <alignment horizontal="right" vertical="center" wrapText="1"/>
    </xf>
    <xf numFmtId="0" fontId="0" fillId="26" borderId="0" xfId="0" applyFont="1" applyFill="1" applyBorder="1" applyAlignment="1">
      <alignment horizontal="center" vertical="center" wrapText="1"/>
    </xf>
    <xf numFmtId="0" fontId="0" fillId="26" borderId="11" xfId="0" applyFont="1" applyFill="1" applyBorder="1" applyAlignment="1">
      <alignment horizontal="center" vertical="center" wrapText="1"/>
    </xf>
    <xf numFmtId="0" fontId="21" fillId="26" borderId="0" xfId="0" applyFont="1" applyFill="1" applyBorder="1" applyAlignment="1">
      <alignment horizontal="left" vertical="center" wrapText="1"/>
    </xf>
    <xf numFmtId="0" fontId="0" fillId="0" borderId="0" xfId="0" applyFont="1" applyBorder="1" applyAlignment="1">
      <alignment horizontal="left" vertical="center" wrapText="1"/>
    </xf>
    <xf numFmtId="0" fontId="18" fillId="0" borderId="41" xfId="0" applyFont="1" applyFill="1" applyBorder="1" applyAlignment="1">
      <alignment horizontal="center" vertical="center" wrapText="1"/>
    </xf>
    <xf numFmtId="0" fontId="18" fillId="0" borderId="42"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41" xfId="0" applyFont="1" applyFill="1" applyBorder="1" applyAlignment="1">
      <alignment horizontal="left" vertical="center" wrapText="1"/>
    </xf>
    <xf numFmtId="0" fontId="18" fillId="0" borderId="42" xfId="0" applyFont="1" applyFill="1" applyBorder="1" applyAlignment="1">
      <alignment horizontal="left" vertical="center" wrapText="1"/>
    </xf>
    <xf numFmtId="0" fontId="18" fillId="0" borderId="23"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35" fillId="25" borderId="43" xfId="0" applyFont="1" applyFill="1" applyBorder="1" applyAlignment="1">
      <alignment horizontal="center" vertical="center" wrapText="1"/>
    </xf>
    <xf numFmtId="0" fontId="35" fillId="25" borderId="27" xfId="0" applyFont="1" applyFill="1" applyBorder="1" applyAlignment="1">
      <alignment horizontal="center" vertical="center" wrapText="1"/>
    </xf>
    <xf numFmtId="0" fontId="35" fillId="25" borderId="44" xfId="0" applyFont="1" applyFill="1" applyBorder="1" applyAlignment="1">
      <alignment vertical="center" wrapText="1"/>
    </xf>
    <xf numFmtId="0" fontId="35" fillId="25" borderId="45" xfId="0" applyFont="1" applyFill="1" applyBorder="1" applyAlignment="1">
      <alignment vertical="center" wrapText="1"/>
    </xf>
    <xf numFmtId="0" fontId="35" fillId="25" borderId="46" xfId="0" applyFont="1" applyFill="1" applyBorder="1" applyAlignment="1">
      <alignment horizontal="center" vertical="center"/>
    </xf>
    <xf numFmtId="0" fontId="35" fillId="25" borderId="47" xfId="0" applyFont="1" applyFill="1" applyBorder="1" applyAlignment="1">
      <alignment horizontal="center" vertical="center"/>
    </xf>
    <xf numFmtId="0" fontId="35" fillId="25" borderId="15" xfId="0" applyFont="1" applyFill="1" applyBorder="1" applyAlignment="1">
      <alignment horizontal="center" vertical="center"/>
    </xf>
    <xf numFmtId="0" fontId="18" fillId="25" borderId="41" xfId="0" applyFont="1" applyFill="1" applyBorder="1" applyAlignment="1">
      <alignment horizontal="center" vertical="center" wrapText="1"/>
    </xf>
    <xf numFmtId="0" fontId="18" fillId="25" borderId="42" xfId="0" applyFont="1" applyFill="1" applyBorder="1" applyAlignment="1">
      <alignment horizontal="center" vertical="center" wrapText="1"/>
    </xf>
    <xf numFmtId="0" fontId="18" fillId="25" borderId="23"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22" fillId="0" borderId="48"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49"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35" fillId="25" borderId="44" xfId="0" applyFont="1" applyFill="1" applyBorder="1" applyAlignment="1">
      <alignment horizontal="center" vertical="center" wrapText="1"/>
    </xf>
    <xf numFmtId="0" fontId="35" fillId="25" borderId="45" xfId="0" applyFont="1" applyFill="1" applyBorder="1" applyAlignment="1">
      <alignment horizontal="center" vertical="center" wrapText="1"/>
    </xf>
    <xf numFmtId="0" fontId="35" fillId="25" borderId="51" xfId="0" applyFont="1" applyFill="1" applyBorder="1" applyAlignment="1">
      <alignment horizontal="center" vertical="center"/>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10" xfId="51"/>
    <cellStyle name="Millares 5" xfId="52"/>
    <cellStyle name="Currency" xfId="53"/>
    <cellStyle name="Currency [0]" xfId="54"/>
    <cellStyle name="Neutral" xfId="55"/>
    <cellStyle name="Normal 2" xfId="56"/>
    <cellStyle name="Normal 3" xfId="57"/>
    <cellStyle name="Normal 4"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1362075</xdr:colOff>
      <xdr:row>0</xdr:row>
      <xdr:rowOff>76200</xdr:rowOff>
    </xdr:from>
    <xdr:to>
      <xdr:col>1</xdr:col>
      <xdr:colOff>466725</xdr:colOff>
      <xdr:row>3</xdr:row>
      <xdr:rowOff>247650</xdr:rowOff>
    </xdr:to>
    <xdr:pic>
      <xdr:nvPicPr>
        <xdr:cNvPr id="1" name="3 Imagen" descr="E:\DOCUMENTOS LENIS\Memoria pasar\1Escudo.jpg"/>
        <xdr:cNvPicPr preferRelativeResize="1">
          <a:picLocks noChangeAspect="1"/>
        </xdr:cNvPicPr>
      </xdr:nvPicPr>
      <xdr:blipFill>
        <a:blip r:embed="rId1"/>
        <a:stretch>
          <a:fillRect/>
        </a:stretch>
      </xdr:blipFill>
      <xdr:spPr>
        <a:xfrm>
          <a:off x="1362075" y="76200"/>
          <a:ext cx="90487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8"/>
  <sheetViews>
    <sheetView tabSelected="1" view="pageBreakPreview" zoomScale="89" zoomScaleNormal="77" zoomScaleSheetLayoutView="89" zoomScalePageLayoutView="0" workbookViewId="0" topLeftCell="K1">
      <selection activeCell="R2" sqref="R1:R16384"/>
    </sheetView>
  </sheetViews>
  <sheetFormatPr defaultColWidth="11.421875" defaultRowHeight="12.75"/>
  <cols>
    <col min="1" max="1" width="27.00390625" style="6" customWidth="1"/>
    <col min="2" max="2" width="19.140625" style="6" customWidth="1"/>
    <col min="3" max="3" width="19.421875" style="6" customWidth="1"/>
    <col min="4" max="4" width="30.7109375" style="6" customWidth="1"/>
    <col min="5" max="5" width="12.7109375" style="6" customWidth="1"/>
    <col min="6" max="6" width="15.7109375" style="6" customWidth="1"/>
    <col min="7" max="7" width="26.7109375" style="25" customWidth="1"/>
    <col min="8" max="8" width="35.7109375" style="25" customWidth="1"/>
    <col min="9" max="9" width="29.140625" style="6" customWidth="1"/>
    <col min="10" max="10" width="12.7109375" style="6" customWidth="1"/>
    <col min="11" max="11" width="16.7109375" style="6" customWidth="1"/>
    <col min="12" max="12" width="21.28125" style="86" hidden="1" customWidth="1"/>
    <col min="13" max="13" width="26.421875" style="6" customWidth="1"/>
    <col min="14" max="14" width="33.8515625" style="9" customWidth="1"/>
    <col min="15" max="15" width="27.28125" style="9" customWidth="1"/>
    <col min="16" max="16" width="15.7109375" style="9" customWidth="1"/>
    <col min="17" max="17" width="19.421875" style="9" customWidth="1"/>
    <col min="18" max="18" width="27.421875" style="9" hidden="1" customWidth="1"/>
    <col min="19" max="19" width="34.00390625" style="9" customWidth="1"/>
    <col min="20" max="20" width="22.57421875" style="73" customWidth="1"/>
    <col min="21" max="21" width="25.28125" style="6" customWidth="1"/>
    <col min="22" max="16384" width="11.421875" style="2" customWidth="1"/>
  </cols>
  <sheetData>
    <row r="1" spans="1:21" ht="22.5" customHeight="1">
      <c r="A1" s="171"/>
      <c r="B1" s="172"/>
      <c r="C1" s="177" t="s">
        <v>5</v>
      </c>
      <c r="D1" s="178"/>
      <c r="E1" s="178"/>
      <c r="F1" s="178"/>
      <c r="G1" s="178"/>
      <c r="H1" s="178"/>
      <c r="I1" s="178"/>
      <c r="J1" s="178"/>
      <c r="K1" s="178"/>
      <c r="L1" s="178"/>
      <c r="M1" s="178"/>
      <c r="N1" s="178"/>
      <c r="O1" s="178"/>
      <c r="P1" s="178"/>
      <c r="Q1" s="178"/>
      <c r="R1" s="178"/>
      <c r="S1" s="178"/>
      <c r="T1" s="179"/>
      <c r="U1" s="20" t="s">
        <v>15</v>
      </c>
    </row>
    <row r="2" spans="1:21" ht="25.5" customHeight="1">
      <c r="A2" s="173"/>
      <c r="B2" s="174"/>
      <c r="C2" s="17"/>
      <c r="D2" s="18"/>
      <c r="E2" s="18"/>
      <c r="F2" s="18"/>
      <c r="G2" s="18"/>
      <c r="H2" s="18"/>
      <c r="I2" s="18"/>
      <c r="J2" s="18"/>
      <c r="K2" s="18"/>
      <c r="L2" s="78"/>
      <c r="M2" s="18"/>
      <c r="N2" s="18"/>
      <c r="O2" s="18"/>
      <c r="P2" s="18"/>
      <c r="Q2" s="18"/>
      <c r="R2" s="18"/>
      <c r="S2" s="18"/>
      <c r="T2" s="67"/>
      <c r="U2" s="21" t="s">
        <v>36</v>
      </c>
    </row>
    <row r="3" spans="1:21" ht="20.25" customHeight="1">
      <c r="A3" s="173"/>
      <c r="B3" s="174"/>
      <c r="C3" s="173" t="s">
        <v>2</v>
      </c>
      <c r="D3" s="160"/>
      <c r="E3" s="160"/>
      <c r="F3" s="160"/>
      <c r="G3" s="160"/>
      <c r="H3" s="160"/>
      <c r="I3" s="160"/>
      <c r="J3" s="160"/>
      <c r="K3" s="160"/>
      <c r="L3" s="160"/>
      <c r="M3" s="160"/>
      <c r="N3" s="160"/>
      <c r="O3" s="160"/>
      <c r="P3" s="160"/>
      <c r="Q3" s="160"/>
      <c r="R3" s="160"/>
      <c r="S3" s="160"/>
      <c r="T3" s="174"/>
      <c r="U3" s="21" t="s">
        <v>37</v>
      </c>
    </row>
    <row r="4" spans="1:21" ht="27.75" customHeight="1" thickBot="1">
      <c r="A4" s="175"/>
      <c r="B4" s="176"/>
      <c r="C4" s="175" t="s">
        <v>3</v>
      </c>
      <c r="D4" s="180"/>
      <c r="E4" s="180"/>
      <c r="F4" s="180"/>
      <c r="G4" s="180"/>
      <c r="H4" s="180"/>
      <c r="I4" s="180"/>
      <c r="J4" s="180"/>
      <c r="K4" s="180"/>
      <c r="L4" s="180"/>
      <c r="M4" s="180"/>
      <c r="N4" s="180"/>
      <c r="O4" s="180"/>
      <c r="P4" s="180"/>
      <c r="Q4" s="180"/>
      <c r="R4" s="180"/>
      <c r="S4" s="180"/>
      <c r="T4" s="176"/>
      <c r="U4" s="22" t="s">
        <v>6</v>
      </c>
    </row>
    <row r="5" spans="3:21" ht="19.5" customHeight="1" thickBot="1">
      <c r="C5" s="5"/>
      <c r="D5" s="5"/>
      <c r="E5" s="5"/>
      <c r="F5" s="5"/>
      <c r="G5" s="18"/>
      <c r="H5" s="18"/>
      <c r="I5" s="5"/>
      <c r="J5" s="5"/>
      <c r="K5" s="5"/>
      <c r="L5" s="79"/>
      <c r="M5" s="7"/>
      <c r="N5" s="7"/>
      <c r="O5" s="7"/>
      <c r="P5" s="7"/>
      <c r="Q5" s="7"/>
      <c r="R5" s="7"/>
      <c r="S5" s="7"/>
      <c r="T5" s="68"/>
      <c r="U5" s="7"/>
    </row>
    <row r="6" spans="1:21" ht="24" customHeight="1" thickBot="1">
      <c r="A6" s="157" t="s">
        <v>38</v>
      </c>
      <c r="B6" s="158"/>
      <c r="C6" s="158"/>
      <c r="D6" s="158"/>
      <c r="E6" s="158"/>
      <c r="F6" s="158"/>
      <c r="G6" s="158"/>
      <c r="H6" s="158"/>
      <c r="I6" s="158"/>
      <c r="J6" s="158"/>
      <c r="K6" s="159"/>
      <c r="L6" s="154" t="s">
        <v>39</v>
      </c>
      <c r="M6" s="155"/>
      <c r="N6" s="155"/>
      <c r="O6" s="155"/>
      <c r="P6" s="155"/>
      <c r="Q6" s="155"/>
      <c r="R6" s="155"/>
      <c r="S6" s="155"/>
      <c r="T6" s="155"/>
      <c r="U6" s="156"/>
    </row>
    <row r="7" spans="1:21" s="3" customFormat="1" ht="13.5" customHeight="1" thickBot="1">
      <c r="A7" s="160"/>
      <c r="B7" s="160"/>
      <c r="C7" s="160"/>
      <c r="D7" s="160"/>
      <c r="E7" s="160"/>
      <c r="F7" s="160"/>
      <c r="G7" s="160"/>
      <c r="H7" s="18"/>
      <c r="I7" s="7"/>
      <c r="J7" s="7"/>
      <c r="K7" s="7"/>
      <c r="L7" s="79"/>
      <c r="M7" s="7"/>
      <c r="N7" s="7"/>
      <c r="O7" s="7"/>
      <c r="P7" s="7"/>
      <c r="Q7" s="7"/>
      <c r="R7" s="7"/>
      <c r="S7" s="7"/>
      <c r="T7" s="69"/>
      <c r="U7" s="7"/>
    </row>
    <row r="8" spans="1:21" s="3" customFormat="1" ht="29.25" customHeight="1" thickBot="1">
      <c r="A8" s="168" t="s">
        <v>31</v>
      </c>
      <c r="B8" s="169"/>
      <c r="C8" s="169"/>
      <c r="D8" s="169"/>
      <c r="E8" s="169"/>
      <c r="F8" s="169"/>
      <c r="G8" s="169"/>
      <c r="H8" s="169"/>
      <c r="I8" s="169"/>
      <c r="J8" s="169"/>
      <c r="K8" s="170"/>
      <c r="L8" s="155" t="s">
        <v>16</v>
      </c>
      <c r="M8" s="155"/>
      <c r="N8" s="156"/>
      <c r="O8" s="154" t="s">
        <v>32</v>
      </c>
      <c r="P8" s="155"/>
      <c r="Q8" s="156"/>
      <c r="R8" s="154" t="s">
        <v>17</v>
      </c>
      <c r="S8" s="155"/>
      <c r="T8" s="156"/>
      <c r="U8" s="16" t="s">
        <v>18</v>
      </c>
    </row>
    <row r="9" spans="1:21" s="4" customFormat="1" ht="24" customHeight="1" thickBot="1">
      <c r="A9" s="161" t="s">
        <v>19</v>
      </c>
      <c r="B9" s="181" t="s">
        <v>20</v>
      </c>
      <c r="C9" s="181" t="s">
        <v>21</v>
      </c>
      <c r="D9" s="165" t="s">
        <v>22</v>
      </c>
      <c r="E9" s="166"/>
      <c r="F9" s="183"/>
      <c r="G9" s="163" t="s">
        <v>23</v>
      </c>
      <c r="H9" s="163" t="s">
        <v>24</v>
      </c>
      <c r="I9" s="165" t="s">
        <v>25</v>
      </c>
      <c r="J9" s="166"/>
      <c r="K9" s="167"/>
      <c r="L9" s="80">
        <v>1</v>
      </c>
      <c r="M9" s="14">
        <v>2</v>
      </c>
      <c r="N9" s="14">
        <v>3</v>
      </c>
      <c r="O9" s="23">
        <v>4</v>
      </c>
      <c r="P9" s="14">
        <v>5</v>
      </c>
      <c r="Q9" s="14">
        <v>6</v>
      </c>
      <c r="R9" s="23">
        <v>7</v>
      </c>
      <c r="S9" s="14">
        <v>8</v>
      </c>
      <c r="T9" s="70">
        <v>9</v>
      </c>
      <c r="U9" s="48">
        <v>10</v>
      </c>
    </row>
    <row r="10" spans="1:21" s="1" customFormat="1" ht="85.5" customHeight="1" thickBot="1">
      <c r="A10" s="162"/>
      <c r="B10" s="182"/>
      <c r="C10" s="182"/>
      <c r="D10" s="19" t="s">
        <v>26</v>
      </c>
      <c r="E10" s="19" t="s">
        <v>27</v>
      </c>
      <c r="F10" s="19" t="s">
        <v>28</v>
      </c>
      <c r="G10" s="164"/>
      <c r="H10" s="164"/>
      <c r="I10" s="19" t="s">
        <v>26</v>
      </c>
      <c r="J10" s="19" t="s">
        <v>29</v>
      </c>
      <c r="K10" s="24" t="s">
        <v>30</v>
      </c>
      <c r="L10" s="81" t="s">
        <v>4</v>
      </c>
      <c r="M10" s="56" t="s">
        <v>7</v>
      </c>
      <c r="N10" s="56" t="s">
        <v>8</v>
      </c>
      <c r="O10" s="56" t="s">
        <v>35</v>
      </c>
      <c r="P10" s="56" t="s">
        <v>34</v>
      </c>
      <c r="Q10" s="56" t="s">
        <v>33</v>
      </c>
      <c r="R10" s="56" t="s">
        <v>9</v>
      </c>
      <c r="S10" s="56" t="s">
        <v>1</v>
      </c>
      <c r="T10" s="93" t="s">
        <v>11</v>
      </c>
      <c r="U10" s="57" t="s">
        <v>0</v>
      </c>
    </row>
    <row r="11" spans="1:21" s="1" customFormat="1" ht="54" customHeight="1">
      <c r="A11" s="109" t="s">
        <v>40</v>
      </c>
      <c r="B11" s="26" t="s">
        <v>41</v>
      </c>
      <c r="C11" s="27" t="s">
        <v>42</v>
      </c>
      <c r="D11" s="28" t="s">
        <v>43</v>
      </c>
      <c r="E11" s="29">
        <v>1.0728</v>
      </c>
      <c r="F11" s="30">
        <v>1</v>
      </c>
      <c r="G11" s="28" t="s">
        <v>44</v>
      </c>
      <c r="H11" s="28" t="s">
        <v>45</v>
      </c>
      <c r="I11" s="42" t="s">
        <v>46</v>
      </c>
      <c r="J11" s="27">
        <v>0</v>
      </c>
      <c r="K11" s="58">
        <v>1</v>
      </c>
      <c r="L11" s="88"/>
      <c r="M11" s="97" t="s">
        <v>90</v>
      </c>
      <c r="N11" s="98" t="s">
        <v>97</v>
      </c>
      <c r="O11" s="99" t="s">
        <v>189</v>
      </c>
      <c r="P11" s="100">
        <v>0</v>
      </c>
      <c r="Q11" s="100">
        <v>2</v>
      </c>
      <c r="R11" s="101"/>
      <c r="S11" s="102" t="s">
        <v>91</v>
      </c>
      <c r="T11" s="103">
        <v>110250000</v>
      </c>
      <c r="U11" s="104" t="s">
        <v>92</v>
      </c>
    </row>
    <row r="12" spans="1:21" s="1" customFormat="1" ht="64.5" customHeight="1">
      <c r="A12" s="109" t="s">
        <v>40</v>
      </c>
      <c r="B12" s="26" t="s">
        <v>41</v>
      </c>
      <c r="C12" s="27" t="s">
        <v>42</v>
      </c>
      <c r="D12" s="28" t="s">
        <v>43</v>
      </c>
      <c r="E12" s="29">
        <v>1.0728</v>
      </c>
      <c r="F12" s="30">
        <v>1</v>
      </c>
      <c r="G12" s="28" t="s">
        <v>44</v>
      </c>
      <c r="H12" s="28" t="s">
        <v>47</v>
      </c>
      <c r="I12" s="42" t="s">
        <v>48</v>
      </c>
      <c r="J12" s="27">
        <v>0</v>
      </c>
      <c r="K12" s="58">
        <v>4</v>
      </c>
      <c r="L12" s="89"/>
      <c r="M12" s="94" t="s">
        <v>93</v>
      </c>
      <c r="N12" s="42" t="s">
        <v>98</v>
      </c>
      <c r="O12" s="18" t="s">
        <v>190</v>
      </c>
      <c r="P12" s="43">
        <v>0</v>
      </c>
      <c r="Q12" s="43">
        <v>4</v>
      </c>
      <c r="R12" s="46"/>
      <c r="S12" s="45" t="s">
        <v>94</v>
      </c>
      <c r="T12" s="77">
        <f>223353750+616124.88</f>
        <v>223969874.88</v>
      </c>
      <c r="U12" s="49" t="s">
        <v>92</v>
      </c>
    </row>
    <row r="13" spans="1:21" s="1" customFormat="1" ht="63" customHeight="1">
      <c r="A13" s="109" t="s">
        <v>40</v>
      </c>
      <c r="B13" s="26" t="s">
        <v>41</v>
      </c>
      <c r="C13" s="27" t="s">
        <v>42</v>
      </c>
      <c r="D13" s="28" t="s">
        <v>43</v>
      </c>
      <c r="E13" s="29">
        <v>1.0728</v>
      </c>
      <c r="F13" s="30">
        <v>1</v>
      </c>
      <c r="G13" s="28" t="s">
        <v>44</v>
      </c>
      <c r="H13" s="28" t="s">
        <v>49</v>
      </c>
      <c r="I13" s="42" t="s">
        <v>50</v>
      </c>
      <c r="J13" s="27">
        <v>8</v>
      </c>
      <c r="K13" s="58">
        <v>16</v>
      </c>
      <c r="L13" s="89"/>
      <c r="M13" s="95" t="s">
        <v>95</v>
      </c>
      <c r="N13" s="42" t="s">
        <v>99</v>
      </c>
      <c r="O13" s="47" t="s">
        <v>191</v>
      </c>
      <c r="P13" s="43">
        <v>3</v>
      </c>
      <c r="Q13" s="43">
        <v>29</v>
      </c>
      <c r="R13" s="46"/>
      <c r="S13" s="45" t="s">
        <v>91</v>
      </c>
      <c r="T13" s="77">
        <v>110250000</v>
      </c>
      <c r="U13" s="49" t="s">
        <v>96</v>
      </c>
    </row>
    <row r="14" spans="1:21" s="1" customFormat="1" ht="84" customHeight="1">
      <c r="A14" s="109" t="s">
        <v>40</v>
      </c>
      <c r="B14" s="26" t="s">
        <v>41</v>
      </c>
      <c r="C14" s="27" t="s">
        <v>42</v>
      </c>
      <c r="D14" s="28" t="s">
        <v>43</v>
      </c>
      <c r="E14" s="29">
        <v>1.0728</v>
      </c>
      <c r="F14" s="30">
        <v>1</v>
      </c>
      <c r="G14" s="28" t="s">
        <v>44</v>
      </c>
      <c r="H14" s="28" t="s">
        <v>49</v>
      </c>
      <c r="I14" s="42" t="s">
        <v>50</v>
      </c>
      <c r="J14" s="27">
        <v>48</v>
      </c>
      <c r="K14" s="58">
        <v>48</v>
      </c>
      <c r="L14" s="89"/>
      <c r="M14" s="95" t="s">
        <v>167</v>
      </c>
      <c r="N14" s="33" t="s">
        <v>178</v>
      </c>
      <c r="O14" s="47" t="s">
        <v>192</v>
      </c>
      <c r="P14" s="43">
        <v>9</v>
      </c>
      <c r="Q14" s="43">
        <v>3</v>
      </c>
      <c r="R14" s="46"/>
      <c r="S14" s="45" t="s">
        <v>102</v>
      </c>
      <c r="T14" s="77">
        <v>50459904268.78</v>
      </c>
      <c r="U14" s="49" t="s">
        <v>100</v>
      </c>
    </row>
    <row r="15" spans="1:21" s="1" customFormat="1" ht="69" customHeight="1">
      <c r="A15" s="109" t="s">
        <v>40</v>
      </c>
      <c r="B15" s="26" t="s">
        <v>41</v>
      </c>
      <c r="C15" s="27" t="s">
        <v>42</v>
      </c>
      <c r="D15" s="28" t="s">
        <v>43</v>
      </c>
      <c r="E15" s="29">
        <v>1.0728</v>
      </c>
      <c r="F15" s="30">
        <v>1</v>
      </c>
      <c r="G15" s="28" t="s">
        <v>44</v>
      </c>
      <c r="H15" s="28" t="s">
        <v>51</v>
      </c>
      <c r="I15" s="42" t="s">
        <v>52</v>
      </c>
      <c r="J15" s="27">
        <v>29</v>
      </c>
      <c r="K15" s="58">
        <v>29</v>
      </c>
      <c r="L15" s="89"/>
      <c r="M15" s="94" t="s">
        <v>103</v>
      </c>
      <c r="N15" s="33" t="s">
        <v>179</v>
      </c>
      <c r="O15" s="47" t="s">
        <v>193</v>
      </c>
      <c r="P15" s="43">
        <v>27</v>
      </c>
      <c r="Q15" s="43">
        <v>27</v>
      </c>
      <c r="R15" s="46"/>
      <c r="S15" s="45" t="s">
        <v>104</v>
      </c>
      <c r="T15" s="77">
        <v>99300000</v>
      </c>
      <c r="U15" s="49" t="s">
        <v>100</v>
      </c>
    </row>
    <row r="16" spans="1:21" s="1" customFormat="1" ht="69" customHeight="1">
      <c r="A16" s="109" t="s">
        <v>40</v>
      </c>
      <c r="B16" s="26" t="s">
        <v>41</v>
      </c>
      <c r="C16" s="27" t="s">
        <v>42</v>
      </c>
      <c r="D16" s="28" t="s">
        <v>43</v>
      </c>
      <c r="E16" s="29">
        <v>1.0728</v>
      </c>
      <c r="F16" s="30">
        <v>1</v>
      </c>
      <c r="G16" s="28" t="s">
        <v>44</v>
      </c>
      <c r="H16" s="28" t="s">
        <v>53</v>
      </c>
      <c r="I16" s="42" t="s">
        <v>54</v>
      </c>
      <c r="J16" s="27">
        <v>2800</v>
      </c>
      <c r="K16" s="58">
        <v>2800</v>
      </c>
      <c r="L16" s="89"/>
      <c r="M16" s="95" t="s">
        <v>105</v>
      </c>
      <c r="N16" s="42" t="s">
        <v>106</v>
      </c>
      <c r="O16" s="47" t="s">
        <v>222</v>
      </c>
      <c r="P16" s="44">
        <v>1</v>
      </c>
      <c r="Q16" s="44">
        <v>1</v>
      </c>
      <c r="R16" s="46"/>
      <c r="S16" s="45" t="s">
        <v>101</v>
      </c>
      <c r="T16" s="71">
        <v>0</v>
      </c>
      <c r="U16" s="49" t="s">
        <v>96</v>
      </c>
    </row>
    <row r="17" spans="1:21" s="1" customFormat="1" ht="99" customHeight="1">
      <c r="A17" s="109" t="s">
        <v>40</v>
      </c>
      <c r="B17" s="26" t="s">
        <v>41</v>
      </c>
      <c r="C17" s="27" t="s">
        <v>42</v>
      </c>
      <c r="D17" s="28" t="s">
        <v>43</v>
      </c>
      <c r="E17" s="29">
        <v>1.0728</v>
      </c>
      <c r="F17" s="30">
        <v>1</v>
      </c>
      <c r="G17" s="28" t="s">
        <v>44</v>
      </c>
      <c r="H17" s="28" t="s">
        <v>53</v>
      </c>
      <c r="I17" s="42" t="s">
        <v>54</v>
      </c>
      <c r="J17" s="27">
        <v>11600</v>
      </c>
      <c r="K17" s="58">
        <v>11600</v>
      </c>
      <c r="L17" s="89"/>
      <c r="M17" s="95" t="s">
        <v>107</v>
      </c>
      <c r="N17" s="42" t="s">
        <v>106</v>
      </c>
      <c r="O17" s="47" t="s">
        <v>194</v>
      </c>
      <c r="P17" s="44">
        <v>1</v>
      </c>
      <c r="Q17" s="44">
        <v>1</v>
      </c>
      <c r="R17" s="46"/>
      <c r="S17" s="45" t="s">
        <v>101</v>
      </c>
      <c r="T17" s="71">
        <v>0</v>
      </c>
      <c r="U17" s="50" t="s">
        <v>108</v>
      </c>
    </row>
    <row r="18" spans="1:21" s="1" customFormat="1" ht="84.75" customHeight="1">
      <c r="A18" s="109" t="s">
        <v>40</v>
      </c>
      <c r="B18" s="26" t="s">
        <v>41</v>
      </c>
      <c r="C18" s="27" t="s">
        <v>42</v>
      </c>
      <c r="D18" s="28" t="s">
        <v>43</v>
      </c>
      <c r="E18" s="29">
        <v>1.0728</v>
      </c>
      <c r="F18" s="30">
        <v>1</v>
      </c>
      <c r="G18" s="28" t="s">
        <v>44</v>
      </c>
      <c r="H18" s="28" t="s">
        <v>53</v>
      </c>
      <c r="I18" s="42" t="s">
        <v>54</v>
      </c>
      <c r="J18" s="27">
        <v>9600</v>
      </c>
      <c r="K18" s="58">
        <v>9600</v>
      </c>
      <c r="L18" s="89"/>
      <c r="M18" s="95" t="s">
        <v>109</v>
      </c>
      <c r="N18" s="42" t="s">
        <v>110</v>
      </c>
      <c r="O18" s="47" t="s">
        <v>195</v>
      </c>
      <c r="P18" s="44">
        <v>1</v>
      </c>
      <c r="Q18" s="44">
        <v>1</v>
      </c>
      <c r="R18" s="46"/>
      <c r="S18" s="45" t="s">
        <v>101</v>
      </c>
      <c r="T18" s="105">
        <v>51797383</v>
      </c>
      <c r="U18" s="49" t="s">
        <v>96</v>
      </c>
    </row>
    <row r="19" spans="1:21" s="1" customFormat="1" ht="123" customHeight="1">
      <c r="A19" s="109" t="s">
        <v>40</v>
      </c>
      <c r="B19" s="26" t="s">
        <v>41</v>
      </c>
      <c r="C19" s="27" t="s">
        <v>42</v>
      </c>
      <c r="D19" s="31" t="s">
        <v>55</v>
      </c>
      <c r="E19" s="29">
        <v>0.185</v>
      </c>
      <c r="F19" s="30">
        <v>0.26</v>
      </c>
      <c r="G19" s="28" t="s">
        <v>44</v>
      </c>
      <c r="H19" s="28" t="s">
        <v>56</v>
      </c>
      <c r="I19" s="42" t="s">
        <v>50</v>
      </c>
      <c r="J19" s="32">
        <v>8</v>
      </c>
      <c r="K19" s="59">
        <v>16</v>
      </c>
      <c r="L19" s="89"/>
      <c r="M19" s="95" t="s">
        <v>111</v>
      </c>
      <c r="N19" s="42" t="s">
        <v>112</v>
      </c>
      <c r="O19" s="47" t="s">
        <v>196</v>
      </c>
      <c r="P19" s="43">
        <v>29</v>
      </c>
      <c r="Q19" s="43">
        <v>29</v>
      </c>
      <c r="R19" s="46"/>
      <c r="S19" s="45" t="s">
        <v>113</v>
      </c>
      <c r="T19" s="71">
        <v>222000000</v>
      </c>
      <c r="U19" s="49" t="s">
        <v>96</v>
      </c>
    </row>
    <row r="20" spans="1:21" s="1" customFormat="1" ht="93.75" customHeight="1">
      <c r="A20" s="109" t="s">
        <v>40</v>
      </c>
      <c r="B20" s="26" t="s">
        <v>41</v>
      </c>
      <c r="C20" s="27" t="s">
        <v>42</v>
      </c>
      <c r="D20" s="31" t="s">
        <v>55</v>
      </c>
      <c r="E20" s="29">
        <v>0.185</v>
      </c>
      <c r="F20" s="30">
        <v>0.26</v>
      </c>
      <c r="G20" s="28" t="s">
        <v>44</v>
      </c>
      <c r="H20" s="28" t="s">
        <v>53</v>
      </c>
      <c r="I20" s="42" t="s">
        <v>57</v>
      </c>
      <c r="J20" s="32">
        <v>96000</v>
      </c>
      <c r="K20" s="59">
        <v>96000</v>
      </c>
      <c r="L20" s="89"/>
      <c r="M20" s="94" t="s">
        <v>114</v>
      </c>
      <c r="N20" s="42" t="s">
        <v>115</v>
      </c>
      <c r="O20" s="47" t="s">
        <v>197</v>
      </c>
      <c r="P20" s="43">
        <v>29</v>
      </c>
      <c r="Q20" s="43">
        <v>29</v>
      </c>
      <c r="R20" s="46"/>
      <c r="S20" s="45" t="s">
        <v>113</v>
      </c>
      <c r="T20" s="71">
        <v>10000000</v>
      </c>
      <c r="U20" s="49" t="s">
        <v>96</v>
      </c>
    </row>
    <row r="21" spans="1:21" s="1" customFormat="1" ht="103.5" customHeight="1">
      <c r="A21" s="109" t="s">
        <v>40</v>
      </c>
      <c r="B21" s="26" t="s">
        <v>41</v>
      </c>
      <c r="C21" s="27" t="s">
        <v>42</v>
      </c>
      <c r="D21" s="31" t="s">
        <v>55</v>
      </c>
      <c r="E21" s="29">
        <v>0.185</v>
      </c>
      <c r="F21" s="30">
        <v>0.26</v>
      </c>
      <c r="G21" s="28" t="s">
        <v>44</v>
      </c>
      <c r="H21" s="28" t="s">
        <v>53</v>
      </c>
      <c r="I21" s="42" t="s">
        <v>57</v>
      </c>
      <c r="J21" s="27">
        <v>32000</v>
      </c>
      <c r="K21" s="58">
        <v>32000</v>
      </c>
      <c r="L21" s="89"/>
      <c r="M21" s="94" t="s">
        <v>116</v>
      </c>
      <c r="N21" s="42" t="s">
        <v>117</v>
      </c>
      <c r="O21" s="47" t="s">
        <v>198</v>
      </c>
      <c r="P21" s="43">
        <v>20</v>
      </c>
      <c r="Q21" s="43">
        <v>20</v>
      </c>
      <c r="R21" s="46"/>
      <c r="S21" s="45" t="s">
        <v>113</v>
      </c>
      <c r="T21" s="71">
        <v>100000000</v>
      </c>
      <c r="U21" s="49" t="s">
        <v>96</v>
      </c>
    </row>
    <row r="22" spans="1:21" s="1" customFormat="1" ht="144" customHeight="1">
      <c r="A22" s="109" t="s">
        <v>40</v>
      </c>
      <c r="B22" s="26" t="s">
        <v>41</v>
      </c>
      <c r="C22" s="27" t="s">
        <v>42</v>
      </c>
      <c r="D22" s="31" t="s">
        <v>55</v>
      </c>
      <c r="E22" s="29">
        <v>0.185</v>
      </c>
      <c r="F22" s="30">
        <v>0.26</v>
      </c>
      <c r="G22" s="28" t="s">
        <v>44</v>
      </c>
      <c r="H22" s="28" t="s">
        <v>58</v>
      </c>
      <c r="I22" s="42" t="s">
        <v>59</v>
      </c>
      <c r="J22" s="27">
        <v>34000</v>
      </c>
      <c r="K22" s="58">
        <v>36000</v>
      </c>
      <c r="L22" s="89"/>
      <c r="M22" s="94" t="s">
        <v>118</v>
      </c>
      <c r="N22" s="42" t="s">
        <v>119</v>
      </c>
      <c r="O22" s="47" t="s">
        <v>199</v>
      </c>
      <c r="P22" s="43">
        <v>19</v>
      </c>
      <c r="Q22" s="43">
        <v>19</v>
      </c>
      <c r="R22" s="46"/>
      <c r="S22" s="45" t="s">
        <v>120</v>
      </c>
      <c r="T22" s="106">
        <v>4903950790.2</v>
      </c>
      <c r="U22" s="49" t="s">
        <v>92</v>
      </c>
    </row>
    <row r="23" spans="1:21" s="1" customFormat="1" ht="87" customHeight="1">
      <c r="A23" s="109" t="s">
        <v>40</v>
      </c>
      <c r="B23" s="26" t="s">
        <v>41</v>
      </c>
      <c r="C23" s="27" t="s">
        <v>42</v>
      </c>
      <c r="D23" s="31" t="s">
        <v>55</v>
      </c>
      <c r="E23" s="29">
        <v>0.185</v>
      </c>
      <c r="F23" s="30">
        <v>0.26</v>
      </c>
      <c r="G23" s="28" t="s">
        <v>44</v>
      </c>
      <c r="H23" s="28" t="s">
        <v>60</v>
      </c>
      <c r="I23" s="42" t="s">
        <v>61</v>
      </c>
      <c r="J23" s="27">
        <v>800</v>
      </c>
      <c r="K23" s="58">
        <v>800</v>
      </c>
      <c r="L23" s="89"/>
      <c r="M23" s="94" t="s">
        <v>121</v>
      </c>
      <c r="N23" s="42" t="s">
        <v>122</v>
      </c>
      <c r="O23" s="47" t="s">
        <v>222</v>
      </c>
      <c r="P23" s="43">
        <v>0</v>
      </c>
      <c r="Q23" s="43">
        <v>0</v>
      </c>
      <c r="R23" s="46"/>
      <c r="S23" s="45" t="s">
        <v>89</v>
      </c>
      <c r="T23" s="71">
        <v>0</v>
      </c>
      <c r="U23" s="49" t="s">
        <v>96</v>
      </c>
    </row>
    <row r="24" spans="1:21" s="1" customFormat="1" ht="78" customHeight="1">
      <c r="A24" s="109" t="s">
        <v>40</v>
      </c>
      <c r="B24" s="26" t="s">
        <v>41</v>
      </c>
      <c r="C24" s="27" t="s">
        <v>42</v>
      </c>
      <c r="D24" s="31" t="s">
        <v>55</v>
      </c>
      <c r="E24" s="29">
        <v>0.185</v>
      </c>
      <c r="F24" s="30">
        <v>0.26</v>
      </c>
      <c r="G24" s="28" t="s">
        <v>44</v>
      </c>
      <c r="H24" s="28" t="s">
        <v>62</v>
      </c>
      <c r="I24" s="42" t="s">
        <v>50</v>
      </c>
      <c r="J24" s="27">
        <v>8</v>
      </c>
      <c r="K24" s="58">
        <v>16</v>
      </c>
      <c r="L24" s="89"/>
      <c r="M24" s="94" t="s">
        <v>123</v>
      </c>
      <c r="N24" s="42" t="s">
        <v>124</v>
      </c>
      <c r="O24" s="47" t="s">
        <v>200</v>
      </c>
      <c r="P24" s="43">
        <v>29</v>
      </c>
      <c r="Q24" s="43">
        <v>29</v>
      </c>
      <c r="R24" s="46"/>
      <c r="S24" s="45" t="s">
        <v>125</v>
      </c>
      <c r="T24" s="106">
        <v>176400000</v>
      </c>
      <c r="U24" s="49" t="s">
        <v>96</v>
      </c>
    </row>
    <row r="25" spans="1:21" s="1" customFormat="1" ht="68.25" customHeight="1">
      <c r="A25" s="109" t="s">
        <v>40</v>
      </c>
      <c r="B25" s="26" t="s">
        <v>41</v>
      </c>
      <c r="C25" s="27" t="s">
        <v>42</v>
      </c>
      <c r="D25" s="31" t="s">
        <v>55</v>
      </c>
      <c r="E25" s="29">
        <v>0.185</v>
      </c>
      <c r="F25" s="30">
        <v>0.26</v>
      </c>
      <c r="G25" s="28" t="s">
        <v>44</v>
      </c>
      <c r="H25" s="28" t="s">
        <v>63</v>
      </c>
      <c r="I25" s="42" t="s">
        <v>63</v>
      </c>
      <c r="J25" s="27">
        <v>32000</v>
      </c>
      <c r="K25" s="58">
        <v>32000</v>
      </c>
      <c r="L25" s="89"/>
      <c r="M25" s="94" t="s">
        <v>126</v>
      </c>
      <c r="N25" s="42" t="s">
        <v>127</v>
      </c>
      <c r="O25" s="47" t="s">
        <v>201</v>
      </c>
      <c r="P25" s="43">
        <v>29</v>
      </c>
      <c r="Q25" s="43">
        <v>29</v>
      </c>
      <c r="R25" s="46"/>
      <c r="S25" s="45" t="s">
        <v>113</v>
      </c>
      <c r="T25" s="71">
        <v>100000000</v>
      </c>
      <c r="U25" s="49" t="s">
        <v>96</v>
      </c>
    </row>
    <row r="26" spans="1:21" s="1" customFormat="1" ht="89.25" customHeight="1">
      <c r="A26" s="109" t="s">
        <v>40</v>
      </c>
      <c r="B26" s="26" t="s">
        <v>41</v>
      </c>
      <c r="C26" s="27" t="s">
        <v>42</v>
      </c>
      <c r="D26" s="31" t="s">
        <v>55</v>
      </c>
      <c r="E26" s="29">
        <v>0.185</v>
      </c>
      <c r="F26" s="30">
        <v>0.26</v>
      </c>
      <c r="G26" s="28" t="s">
        <v>44</v>
      </c>
      <c r="H26" s="28" t="s">
        <v>64</v>
      </c>
      <c r="I26" s="42" t="s">
        <v>65</v>
      </c>
      <c r="J26" s="27">
        <v>8</v>
      </c>
      <c r="K26" s="58">
        <v>32</v>
      </c>
      <c r="L26" s="89"/>
      <c r="M26" s="94" t="s">
        <v>128</v>
      </c>
      <c r="N26" s="42" t="s">
        <v>129</v>
      </c>
      <c r="O26" s="47" t="s">
        <v>202</v>
      </c>
      <c r="P26" s="43">
        <v>7</v>
      </c>
      <c r="Q26" s="43">
        <v>20</v>
      </c>
      <c r="R26" s="46"/>
      <c r="S26" s="92" t="s">
        <v>223</v>
      </c>
      <c r="T26" s="71">
        <v>300000000</v>
      </c>
      <c r="U26" s="49" t="s">
        <v>130</v>
      </c>
    </row>
    <row r="27" spans="1:21" s="1" customFormat="1" ht="118.5" customHeight="1">
      <c r="A27" s="109" t="s">
        <v>40</v>
      </c>
      <c r="B27" s="26" t="s">
        <v>41</v>
      </c>
      <c r="C27" s="27" t="s">
        <v>42</v>
      </c>
      <c r="D27" s="31" t="s">
        <v>55</v>
      </c>
      <c r="E27" s="29">
        <v>0.185</v>
      </c>
      <c r="F27" s="30">
        <v>0.26</v>
      </c>
      <c r="G27" s="28" t="s">
        <v>44</v>
      </c>
      <c r="H27" s="28" t="s">
        <v>66</v>
      </c>
      <c r="I27" s="42" t="s">
        <v>67</v>
      </c>
      <c r="J27" s="27">
        <v>116</v>
      </c>
      <c r="K27" s="58">
        <v>116</v>
      </c>
      <c r="L27" s="89"/>
      <c r="M27" s="95" t="s">
        <v>131</v>
      </c>
      <c r="N27" s="42" t="s">
        <v>132</v>
      </c>
      <c r="O27" s="47" t="s">
        <v>203</v>
      </c>
      <c r="P27" s="43">
        <v>29</v>
      </c>
      <c r="Q27" s="43">
        <v>29</v>
      </c>
      <c r="R27" s="46"/>
      <c r="S27" s="45" t="s">
        <v>113</v>
      </c>
      <c r="T27" s="71">
        <v>60000000</v>
      </c>
      <c r="U27" s="49" t="s">
        <v>96</v>
      </c>
    </row>
    <row r="28" spans="1:21" s="1" customFormat="1" ht="162" customHeight="1">
      <c r="A28" s="109" t="s">
        <v>40</v>
      </c>
      <c r="B28" s="26" t="s">
        <v>41</v>
      </c>
      <c r="C28" s="27" t="s">
        <v>42</v>
      </c>
      <c r="D28" s="31" t="s">
        <v>55</v>
      </c>
      <c r="E28" s="29">
        <v>0.185</v>
      </c>
      <c r="F28" s="30">
        <v>0.26</v>
      </c>
      <c r="G28" s="28" t="s">
        <v>44</v>
      </c>
      <c r="H28" s="28" t="s">
        <v>68</v>
      </c>
      <c r="I28" s="42" t="s">
        <v>69</v>
      </c>
      <c r="J28" s="27">
        <v>96000</v>
      </c>
      <c r="K28" s="58">
        <v>96000</v>
      </c>
      <c r="L28" s="89"/>
      <c r="M28" s="95" t="s">
        <v>133</v>
      </c>
      <c r="N28" s="42" t="s">
        <v>134</v>
      </c>
      <c r="O28" s="47" t="s">
        <v>204</v>
      </c>
      <c r="P28" s="43">
        <v>23863</v>
      </c>
      <c r="Q28" s="43">
        <v>23863</v>
      </c>
      <c r="R28" s="46"/>
      <c r="S28" s="45" t="s">
        <v>135</v>
      </c>
      <c r="T28" s="107">
        <f>2223677127.92+24317118.49+8609574.62</f>
        <v>2256603821.0299997</v>
      </c>
      <c r="U28" s="49" t="s">
        <v>183</v>
      </c>
    </row>
    <row r="29" spans="1:21" s="1" customFormat="1" ht="117" customHeight="1">
      <c r="A29" s="109" t="s">
        <v>40</v>
      </c>
      <c r="B29" s="26" t="s">
        <v>41</v>
      </c>
      <c r="C29" s="27" t="s">
        <v>42</v>
      </c>
      <c r="D29" s="31" t="s">
        <v>55</v>
      </c>
      <c r="E29" s="29">
        <v>0.185</v>
      </c>
      <c r="F29" s="30">
        <v>0.26</v>
      </c>
      <c r="G29" s="28" t="s">
        <v>44</v>
      </c>
      <c r="H29" s="28" t="s">
        <v>70</v>
      </c>
      <c r="I29" s="42" t="s">
        <v>71</v>
      </c>
      <c r="J29" s="27">
        <v>2400</v>
      </c>
      <c r="K29" s="58">
        <v>2400</v>
      </c>
      <c r="L29" s="89"/>
      <c r="M29" s="94" t="s">
        <v>136</v>
      </c>
      <c r="N29" s="42" t="s">
        <v>137</v>
      </c>
      <c r="O29" s="47" t="s">
        <v>71</v>
      </c>
      <c r="P29" s="43">
        <v>0</v>
      </c>
      <c r="Q29" s="43">
        <v>0</v>
      </c>
      <c r="R29" s="46"/>
      <c r="S29" s="45" t="s">
        <v>138</v>
      </c>
      <c r="T29" s="71">
        <v>105000000</v>
      </c>
      <c r="U29" s="49" t="s">
        <v>108</v>
      </c>
    </row>
    <row r="30" spans="1:21" s="1" customFormat="1" ht="68.25" customHeight="1">
      <c r="A30" s="121" t="s">
        <v>40</v>
      </c>
      <c r="B30" s="119" t="s">
        <v>41</v>
      </c>
      <c r="C30" s="117" t="s">
        <v>42</v>
      </c>
      <c r="D30" s="115" t="s">
        <v>55</v>
      </c>
      <c r="E30" s="113">
        <v>0.185</v>
      </c>
      <c r="F30" s="111">
        <v>0.26</v>
      </c>
      <c r="G30" s="126" t="s">
        <v>44</v>
      </c>
      <c r="H30" s="126" t="s">
        <v>72</v>
      </c>
      <c r="I30" s="126" t="s">
        <v>73</v>
      </c>
      <c r="J30" s="117">
        <v>120</v>
      </c>
      <c r="K30" s="124">
        <v>120</v>
      </c>
      <c r="L30" s="123"/>
      <c r="M30" s="128" t="s">
        <v>139</v>
      </c>
      <c r="N30" s="130" t="s">
        <v>184</v>
      </c>
      <c r="O30" s="47" t="s">
        <v>205</v>
      </c>
      <c r="P30" s="43">
        <v>120</v>
      </c>
      <c r="Q30" s="43">
        <v>120</v>
      </c>
      <c r="R30" s="132"/>
      <c r="S30" s="134" t="s">
        <v>89</v>
      </c>
      <c r="T30" s="136">
        <v>341486317</v>
      </c>
      <c r="U30" s="138" t="s">
        <v>96</v>
      </c>
    </row>
    <row r="31" spans="1:21" s="1" customFormat="1" ht="85.5" customHeight="1">
      <c r="A31" s="122"/>
      <c r="B31" s="120"/>
      <c r="C31" s="118"/>
      <c r="D31" s="116"/>
      <c r="E31" s="114"/>
      <c r="F31" s="112"/>
      <c r="G31" s="127"/>
      <c r="H31" s="127"/>
      <c r="I31" s="127"/>
      <c r="J31" s="118"/>
      <c r="K31" s="125"/>
      <c r="L31" s="123"/>
      <c r="M31" s="129"/>
      <c r="N31" s="131"/>
      <c r="O31" s="47" t="s">
        <v>206</v>
      </c>
      <c r="P31" s="43">
        <v>2018</v>
      </c>
      <c r="Q31" s="43">
        <v>2018</v>
      </c>
      <c r="R31" s="133"/>
      <c r="S31" s="135"/>
      <c r="T31" s="137"/>
      <c r="U31" s="139"/>
    </row>
    <row r="32" spans="1:21" s="1" customFormat="1" ht="49.5" customHeight="1">
      <c r="A32" s="109" t="s">
        <v>40</v>
      </c>
      <c r="B32" s="26" t="s">
        <v>41</v>
      </c>
      <c r="C32" s="27" t="s">
        <v>42</v>
      </c>
      <c r="D32" s="31" t="s">
        <v>55</v>
      </c>
      <c r="E32" s="29">
        <v>0.185</v>
      </c>
      <c r="F32" s="30">
        <v>0.26</v>
      </c>
      <c r="G32" s="28" t="s">
        <v>44</v>
      </c>
      <c r="H32" s="28" t="s">
        <v>51</v>
      </c>
      <c r="I32" s="42" t="s">
        <v>74</v>
      </c>
      <c r="J32" s="27">
        <v>112</v>
      </c>
      <c r="K32" s="58">
        <v>112</v>
      </c>
      <c r="L32" s="89"/>
      <c r="M32" s="94" t="s">
        <v>140</v>
      </c>
      <c r="N32" s="42" t="s">
        <v>141</v>
      </c>
      <c r="O32" s="47" t="s">
        <v>207</v>
      </c>
      <c r="P32" s="43">
        <v>27</v>
      </c>
      <c r="Q32" s="43">
        <v>27</v>
      </c>
      <c r="R32" s="46"/>
      <c r="S32" s="92" t="s">
        <v>224</v>
      </c>
      <c r="T32" s="74">
        <v>790615944</v>
      </c>
      <c r="U32" s="49" t="s">
        <v>100</v>
      </c>
    </row>
    <row r="33" spans="1:21" s="1" customFormat="1" ht="87" customHeight="1">
      <c r="A33" s="109" t="s">
        <v>40</v>
      </c>
      <c r="B33" s="26" t="s">
        <v>41</v>
      </c>
      <c r="C33" s="27" t="s">
        <v>42</v>
      </c>
      <c r="D33" s="31" t="s">
        <v>55</v>
      </c>
      <c r="E33" s="29">
        <v>0.185</v>
      </c>
      <c r="F33" s="30">
        <v>0.26</v>
      </c>
      <c r="G33" s="28" t="s">
        <v>44</v>
      </c>
      <c r="H33" s="28" t="s">
        <v>51</v>
      </c>
      <c r="I33" s="42" t="s">
        <v>52</v>
      </c>
      <c r="J33" s="27">
        <v>112</v>
      </c>
      <c r="K33" s="58">
        <v>112</v>
      </c>
      <c r="L33" s="89"/>
      <c r="M33" s="94" t="s">
        <v>142</v>
      </c>
      <c r="N33" s="42" t="s">
        <v>143</v>
      </c>
      <c r="O33" s="47" t="s">
        <v>193</v>
      </c>
      <c r="P33" s="43">
        <v>27</v>
      </c>
      <c r="Q33" s="43">
        <v>27</v>
      </c>
      <c r="R33" s="46"/>
      <c r="S33" s="45" t="s">
        <v>144</v>
      </c>
      <c r="T33" s="74">
        <v>2147230179.63</v>
      </c>
      <c r="U33" s="49" t="s">
        <v>100</v>
      </c>
    </row>
    <row r="34" spans="1:21" s="1" customFormat="1" ht="90.75" customHeight="1">
      <c r="A34" s="109" t="s">
        <v>40</v>
      </c>
      <c r="B34" s="26" t="s">
        <v>41</v>
      </c>
      <c r="C34" s="27" t="s">
        <v>42</v>
      </c>
      <c r="D34" s="31" t="s">
        <v>55</v>
      </c>
      <c r="E34" s="29">
        <v>0.185</v>
      </c>
      <c r="F34" s="30">
        <v>0.26</v>
      </c>
      <c r="G34" s="28" t="s">
        <v>44</v>
      </c>
      <c r="H34" s="28" t="s">
        <v>75</v>
      </c>
      <c r="I34" s="42" t="s">
        <v>76</v>
      </c>
      <c r="J34" s="27">
        <v>80</v>
      </c>
      <c r="K34" s="58">
        <v>116</v>
      </c>
      <c r="L34" s="89"/>
      <c r="M34" s="94" t="s">
        <v>180</v>
      </c>
      <c r="N34" s="33" t="s">
        <v>145</v>
      </c>
      <c r="O34" s="47" t="s">
        <v>208</v>
      </c>
      <c r="P34" s="43">
        <v>29</v>
      </c>
      <c r="Q34" s="43">
        <v>8</v>
      </c>
      <c r="R34" s="46"/>
      <c r="S34" s="45" t="s">
        <v>125</v>
      </c>
      <c r="T34" s="71">
        <v>100000000</v>
      </c>
      <c r="U34" s="49" t="s">
        <v>96</v>
      </c>
    </row>
    <row r="35" spans="1:21" s="1" customFormat="1" ht="69" customHeight="1">
      <c r="A35" s="109" t="s">
        <v>40</v>
      </c>
      <c r="B35" s="26" t="s">
        <v>41</v>
      </c>
      <c r="C35" s="27" t="s">
        <v>42</v>
      </c>
      <c r="D35" s="31" t="s">
        <v>55</v>
      </c>
      <c r="E35" s="29">
        <v>0.185</v>
      </c>
      <c r="F35" s="30">
        <v>0.26</v>
      </c>
      <c r="G35" s="28" t="s">
        <v>44</v>
      </c>
      <c r="H35" s="28" t="s">
        <v>77</v>
      </c>
      <c r="I35" s="42" t="s">
        <v>78</v>
      </c>
      <c r="J35" s="27">
        <v>16</v>
      </c>
      <c r="K35" s="58">
        <v>32</v>
      </c>
      <c r="L35" s="89"/>
      <c r="M35" s="94" t="s">
        <v>146</v>
      </c>
      <c r="N35" s="33" t="s">
        <v>147</v>
      </c>
      <c r="O35" s="47" t="s">
        <v>209</v>
      </c>
      <c r="P35" s="43">
        <v>23</v>
      </c>
      <c r="Q35" s="43">
        <v>23</v>
      </c>
      <c r="R35" s="46"/>
      <c r="S35" s="45" t="s">
        <v>113</v>
      </c>
      <c r="T35" s="71">
        <v>70000000</v>
      </c>
      <c r="U35" s="49" t="s">
        <v>96</v>
      </c>
    </row>
    <row r="36" spans="1:21" s="1" customFormat="1" ht="115.5" customHeight="1">
      <c r="A36" s="109" t="s">
        <v>40</v>
      </c>
      <c r="B36" s="26" t="s">
        <v>41</v>
      </c>
      <c r="C36" s="27" t="s">
        <v>42</v>
      </c>
      <c r="D36" s="31" t="s">
        <v>55</v>
      </c>
      <c r="E36" s="29">
        <v>0.185</v>
      </c>
      <c r="F36" s="30">
        <v>0.26</v>
      </c>
      <c r="G36" s="28" t="s">
        <v>44</v>
      </c>
      <c r="H36" s="28" t="s">
        <v>64</v>
      </c>
      <c r="I36" s="42" t="s">
        <v>65</v>
      </c>
      <c r="J36" s="27">
        <v>12</v>
      </c>
      <c r="K36" s="58">
        <v>28</v>
      </c>
      <c r="L36" s="89"/>
      <c r="M36" s="94" t="s">
        <v>148</v>
      </c>
      <c r="N36" s="33" t="s">
        <v>149</v>
      </c>
      <c r="O36" s="47" t="s">
        <v>210</v>
      </c>
      <c r="P36" s="43">
        <v>29</v>
      </c>
      <c r="Q36" s="43">
        <v>29</v>
      </c>
      <c r="R36" s="46"/>
      <c r="S36" s="45" t="s">
        <v>125</v>
      </c>
      <c r="T36" s="106">
        <v>1085872406</v>
      </c>
      <c r="U36" s="49" t="s">
        <v>130</v>
      </c>
    </row>
    <row r="37" spans="1:21" s="1" customFormat="1" ht="95.25" customHeight="1">
      <c r="A37" s="109" t="s">
        <v>40</v>
      </c>
      <c r="B37" s="26" t="s">
        <v>41</v>
      </c>
      <c r="C37" s="27" t="s">
        <v>42</v>
      </c>
      <c r="D37" s="31" t="s">
        <v>55</v>
      </c>
      <c r="E37" s="29">
        <v>0.185</v>
      </c>
      <c r="F37" s="30">
        <v>0.26</v>
      </c>
      <c r="G37" s="28" t="s">
        <v>44</v>
      </c>
      <c r="H37" s="28" t="s">
        <v>49</v>
      </c>
      <c r="I37" s="42" t="s">
        <v>50</v>
      </c>
      <c r="J37" s="27">
        <v>4</v>
      </c>
      <c r="K37" s="58">
        <v>16</v>
      </c>
      <c r="L37" s="89"/>
      <c r="M37" s="94" t="s">
        <v>150</v>
      </c>
      <c r="N37" s="33" t="s">
        <v>151</v>
      </c>
      <c r="O37" s="47" t="s">
        <v>211</v>
      </c>
      <c r="P37" s="43">
        <v>5</v>
      </c>
      <c r="Q37" s="43">
        <v>10</v>
      </c>
      <c r="R37" s="46"/>
      <c r="S37" s="45" t="s">
        <v>152</v>
      </c>
      <c r="T37" s="71">
        <v>49120711.78</v>
      </c>
      <c r="U37" s="49" t="s">
        <v>153</v>
      </c>
    </row>
    <row r="38" spans="1:21" s="1" customFormat="1" ht="78" customHeight="1">
      <c r="A38" s="109" t="s">
        <v>40</v>
      </c>
      <c r="B38" s="26" t="s">
        <v>41</v>
      </c>
      <c r="C38" s="27" t="s">
        <v>42</v>
      </c>
      <c r="D38" s="31" t="s">
        <v>55</v>
      </c>
      <c r="E38" s="29">
        <v>0.185</v>
      </c>
      <c r="F38" s="30">
        <v>0.26</v>
      </c>
      <c r="G38" s="28" t="s">
        <v>44</v>
      </c>
      <c r="H38" s="28" t="s">
        <v>79</v>
      </c>
      <c r="I38" s="42" t="s">
        <v>80</v>
      </c>
      <c r="J38" s="27">
        <v>3</v>
      </c>
      <c r="K38" s="58">
        <v>24</v>
      </c>
      <c r="L38" s="89"/>
      <c r="M38" s="94" t="s">
        <v>154</v>
      </c>
      <c r="N38" s="33" t="s">
        <v>169</v>
      </c>
      <c r="O38" s="47" t="s">
        <v>212</v>
      </c>
      <c r="P38" s="43">
        <v>1</v>
      </c>
      <c r="Q38" s="43">
        <v>1</v>
      </c>
      <c r="R38" s="46"/>
      <c r="S38" s="45" t="s">
        <v>89</v>
      </c>
      <c r="T38" s="71">
        <v>0</v>
      </c>
      <c r="U38" s="49" t="s">
        <v>130</v>
      </c>
    </row>
    <row r="39" spans="1:21" s="1" customFormat="1" ht="63" customHeight="1">
      <c r="A39" s="109" t="s">
        <v>40</v>
      </c>
      <c r="B39" s="26" t="s">
        <v>41</v>
      </c>
      <c r="C39" s="27" t="s">
        <v>42</v>
      </c>
      <c r="D39" s="31" t="s">
        <v>55</v>
      </c>
      <c r="E39" s="29">
        <v>0.185</v>
      </c>
      <c r="F39" s="30">
        <v>0.26</v>
      </c>
      <c r="G39" s="28" t="s">
        <v>44</v>
      </c>
      <c r="H39" s="28" t="s">
        <v>66</v>
      </c>
      <c r="I39" s="42" t="s">
        <v>67</v>
      </c>
      <c r="J39" s="27">
        <v>0</v>
      </c>
      <c r="K39" s="58">
        <v>20</v>
      </c>
      <c r="L39" s="89"/>
      <c r="M39" s="95" t="s">
        <v>155</v>
      </c>
      <c r="N39" s="33" t="s">
        <v>170</v>
      </c>
      <c r="O39" s="47" t="s">
        <v>213</v>
      </c>
      <c r="P39" s="43">
        <v>29</v>
      </c>
      <c r="Q39" s="43">
        <v>29</v>
      </c>
      <c r="R39" s="46"/>
      <c r="S39" s="45" t="s">
        <v>89</v>
      </c>
      <c r="T39" s="71">
        <v>0</v>
      </c>
      <c r="U39" s="49" t="s">
        <v>96</v>
      </c>
    </row>
    <row r="40" spans="1:21" s="1" customFormat="1" ht="88.5" customHeight="1">
      <c r="A40" s="109" t="s">
        <v>40</v>
      </c>
      <c r="B40" s="26" t="s">
        <v>41</v>
      </c>
      <c r="C40" s="27" t="s">
        <v>42</v>
      </c>
      <c r="D40" s="31" t="s">
        <v>55</v>
      </c>
      <c r="E40" s="29">
        <v>0.185</v>
      </c>
      <c r="F40" s="30">
        <v>0.26</v>
      </c>
      <c r="G40" s="28" t="s">
        <v>44</v>
      </c>
      <c r="H40" s="28" t="s">
        <v>81</v>
      </c>
      <c r="I40" s="42" t="s">
        <v>82</v>
      </c>
      <c r="J40" s="27">
        <v>60</v>
      </c>
      <c r="K40" s="58">
        <v>112</v>
      </c>
      <c r="L40" s="89"/>
      <c r="M40" s="94" t="s">
        <v>181</v>
      </c>
      <c r="N40" s="33" t="s">
        <v>171</v>
      </c>
      <c r="O40" s="47" t="s">
        <v>214</v>
      </c>
      <c r="P40" s="43">
        <v>29</v>
      </c>
      <c r="Q40" s="43">
        <v>29</v>
      </c>
      <c r="R40" s="46"/>
      <c r="S40" s="45" t="s">
        <v>89</v>
      </c>
      <c r="T40" s="71">
        <v>0</v>
      </c>
      <c r="U40" s="49" t="s">
        <v>96</v>
      </c>
    </row>
    <row r="41" spans="1:21" s="1" customFormat="1" ht="62.25" customHeight="1">
      <c r="A41" s="109" t="s">
        <v>40</v>
      </c>
      <c r="B41" s="26" t="s">
        <v>41</v>
      </c>
      <c r="C41" s="27" t="s">
        <v>42</v>
      </c>
      <c r="D41" s="31" t="s">
        <v>55</v>
      </c>
      <c r="E41" s="29">
        <v>0.185</v>
      </c>
      <c r="F41" s="30">
        <v>0.26</v>
      </c>
      <c r="G41" s="28" t="s">
        <v>44</v>
      </c>
      <c r="H41" s="28" t="s">
        <v>83</v>
      </c>
      <c r="I41" s="42" t="s">
        <v>63</v>
      </c>
      <c r="J41" s="27">
        <v>0</v>
      </c>
      <c r="K41" s="58">
        <v>580</v>
      </c>
      <c r="L41" s="89"/>
      <c r="M41" s="95" t="s">
        <v>156</v>
      </c>
      <c r="N41" s="33" t="s">
        <v>172</v>
      </c>
      <c r="O41" s="47" t="s">
        <v>215</v>
      </c>
      <c r="P41" s="43">
        <v>0</v>
      </c>
      <c r="Q41" s="43">
        <v>0</v>
      </c>
      <c r="R41" s="46"/>
      <c r="S41" s="45" t="s">
        <v>89</v>
      </c>
      <c r="T41" s="71">
        <v>0</v>
      </c>
      <c r="U41" s="49" t="s">
        <v>96</v>
      </c>
    </row>
    <row r="42" spans="1:21" s="1" customFormat="1" ht="49.5" customHeight="1">
      <c r="A42" s="109" t="s">
        <v>40</v>
      </c>
      <c r="B42" s="26" t="s">
        <v>41</v>
      </c>
      <c r="C42" s="27" t="s">
        <v>42</v>
      </c>
      <c r="D42" s="31" t="s">
        <v>55</v>
      </c>
      <c r="E42" s="29">
        <v>0.185</v>
      </c>
      <c r="F42" s="30">
        <v>0.26</v>
      </c>
      <c r="G42" s="28" t="s">
        <v>44</v>
      </c>
      <c r="H42" s="28" t="s">
        <v>84</v>
      </c>
      <c r="I42" s="42" t="s">
        <v>85</v>
      </c>
      <c r="J42" s="27">
        <v>1</v>
      </c>
      <c r="K42" s="58">
        <v>8</v>
      </c>
      <c r="L42" s="89"/>
      <c r="M42" s="95" t="s">
        <v>157</v>
      </c>
      <c r="N42" s="33" t="s">
        <v>173</v>
      </c>
      <c r="O42" s="47" t="s">
        <v>216</v>
      </c>
      <c r="P42" s="43">
        <v>0</v>
      </c>
      <c r="Q42" s="43">
        <v>1</v>
      </c>
      <c r="R42" s="46"/>
      <c r="S42" s="45" t="s">
        <v>89</v>
      </c>
      <c r="T42" s="71">
        <v>0</v>
      </c>
      <c r="U42" s="49" t="s">
        <v>92</v>
      </c>
    </row>
    <row r="43" spans="1:21" s="1" customFormat="1" ht="81" customHeight="1">
      <c r="A43" s="109" t="s">
        <v>40</v>
      </c>
      <c r="B43" s="26" t="s">
        <v>41</v>
      </c>
      <c r="C43" s="27" t="s">
        <v>42</v>
      </c>
      <c r="D43" s="31" t="s">
        <v>55</v>
      </c>
      <c r="E43" s="29">
        <v>0.185</v>
      </c>
      <c r="F43" s="30">
        <v>0.26</v>
      </c>
      <c r="G43" s="28" t="s">
        <v>44</v>
      </c>
      <c r="H43" s="28" t="s">
        <v>79</v>
      </c>
      <c r="I43" s="42" t="s">
        <v>80</v>
      </c>
      <c r="J43" s="27">
        <v>0</v>
      </c>
      <c r="K43" s="58">
        <v>24</v>
      </c>
      <c r="L43" s="89"/>
      <c r="M43" s="95" t="s">
        <v>158</v>
      </c>
      <c r="N43" s="33" t="s">
        <v>174</v>
      </c>
      <c r="O43" s="47" t="s">
        <v>217</v>
      </c>
      <c r="P43" s="43">
        <v>0</v>
      </c>
      <c r="Q43" s="43">
        <v>0</v>
      </c>
      <c r="R43" s="46"/>
      <c r="S43" s="45" t="s">
        <v>89</v>
      </c>
      <c r="T43" s="71">
        <v>0</v>
      </c>
      <c r="U43" s="49" t="s">
        <v>96</v>
      </c>
    </row>
    <row r="44" spans="1:21" s="1" customFormat="1" ht="87" customHeight="1">
      <c r="A44" s="109" t="s">
        <v>40</v>
      </c>
      <c r="B44" s="26" t="s">
        <v>41</v>
      </c>
      <c r="C44" s="27" t="s">
        <v>42</v>
      </c>
      <c r="D44" s="31" t="s">
        <v>55</v>
      </c>
      <c r="E44" s="29">
        <v>0.185</v>
      </c>
      <c r="F44" s="30">
        <v>0.26</v>
      </c>
      <c r="G44" s="28" t="s">
        <v>44</v>
      </c>
      <c r="H44" s="28" t="s">
        <v>79</v>
      </c>
      <c r="I44" s="42" t="s">
        <v>80</v>
      </c>
      <c r="J44" s="27">
        <v>3</v>
      </c>
      <c r="K44" s="58">
        <v>24</v>
      </c>
      <c r="L44" s="89"/>
      <c r="M44" s="95" t="s">
        <v>159</v>
      </c>
      <c r="N44" s="33" t="s">
        <v>175</v>
      </c>
      <c r="O44" s="47" t="s">
        <v>218</v>
      </c>
      <c r="P44" s="43">
        <v>11</v>
      </c>
      <c r="Q44" s="43">
        <v>11</v>
      </c>
      <c r="R44" s="46"/>
      <c r="S44" s="45" t="s">
        <v>89</v>
      </c>
      <c r="T44" s="71">
        <v>0</v>
      </c>
      <c r="U44" s="49" t="s">
        <v>130</v>
      </c>
    </row>
    <row r="45" spans="1:21" s="1" customFormat="1" ht="159.75" customHeight="1">
      <c r="A45" s="109" t="s">
        <v>40</v>
      </c>
      <c r="B45" s="26" t="s">
        <v>41</v>
      </c>
      <c r="C45" s="27" t="s">
        <v>42</v>
      </c>
      <c r="D45" s="31" t="s">
        <v>55</v>
      </c>
      <c r="E45" s="29">
        <v>0.185</v>
      </c>
      <c r="F45" s="30">
        <v>0.26</v>
      </c>
      <c r="G45" s="28" t="s">
        <v>44</v>
      </c>
      <c r="H45" s="28" t="s">
        <v>49</v>
      </c>
      <c r="I45" s="42" t="s">
        <v>50</v>
      </c>
      <c r="J45" s="27">
        <v>16</v>
      </c>
      <c r="K45" s="58">
        <v>16</v>
      </c>
      <c r="L45" s="89"/>
      <c r="M45" s="94" t="s">
        <v>168</v>
      </c>
      <c r="N45" s="33" t="s">
        <v>165</v>
      </c>
      <c r="O45" s="47" t="s">
        <v>219</v>
      </c>
      <c r="P45" s="43">
        <v>1</v>
      </c>
      <c r="Q45" s="43">
        <v>1</v>
      </c>
      <c r="R45" s="46"/>
      <c r="S45" s="45" t="s">
        <v>164</v>
      </c>
      <c r="T45" s="74">
        <v>22050000</v>
      </c>
      <c r="U45" s="51" t="s">
        <v>182</v>
      </c>
    </row>
    <row r="46" spans="1:21" s="1" customFormat="1" ht="66" customHeight="1">
      <c r="A46" s="109" t="s">
        <v>40</v>
      </c>
      <c r="B46" s="26" t="s">
        <v>41</v>
      </c>
      <c r="C46" s="27" t="s">
        <v>42</v>
      </c>
      <c r="D46" s="31" t="s">
        <v>55</v>
      </c>
      <c r="E46" s="29">
        <v>0.185</v>
      </c>
      <c r="F46" s="30">
        <v>0.26</v>
      </c>
      <c r="G46" s="28" t="s">
        <v>44</v>
      </c>
      <c r="H46" s="28" t="s">
        <v>86</v>
      </c>
      <c r="I46" s="42" t="s">
        <v>87</v>
      </c>
      <c r="J46" s="27">
        <v>48</v>
      </c>
      <c r="K46" s="58">
        <v>84</v>
      </c>
      <c r="L46" s="89"/>
      <c r="M46" s="95" t="s">
        <v>160</v>
      </c>
      <c r="N46" s="33" t="s">
        <v>161</v>
      </c>
      <c r="O46" s="47" t="s">
        <v>220</v>
      </c>
      <c r="P46" s="43">
        <v>29</v>
      </c>
      <c r="Q46" s="43">
        <v>29</v>
      </c>
      <c r="R46" s="33"/>
      <c r="S46" s="45" t="s">
        <v>162</v>
      </c>
      <c r="T46" s="74">
        <v>694000000</v>
      </c>
      <c r="U46" s="75" t="s">
        <v>92</v>
      </c>
    </row>
    <row r="47" spans="1:21" s="1" customFormat="1" ht="59.25" customHeight="1">
      <c r="A47" s="109" t="s">
        <v>40</v>
      </c>
      <c r="B47" s="26" t="s">
        <v>41</v>
      </c>
      <c r="C47" s="27" t="s">
        <v>42</v>
      </c>
      <c r="D47" s="31" t="s">
        <v>55</v>
      </c>
      <c r="E47" s="29">
        <v>0.185</v>
      </c>
      <c r="F47" s="30">
        <v>0.26</v>
      </c>
      <c r="G47" s="28" t="s">
        <v>44</v>
      </c>
      <c r="H47" s="28" t="s">
        <v>49</v>
      </c>
      <c r="I47" s="42" t="s">
        <v>50</v>
      </c>
      <c r="J47" s="27">
        <v>48</v>
      </c>
      <c r="K47" s="58">
        <v>48</v>
      </c>
      <c r="L47" s="89"/>
      <c r="M47" s="95" t="s">
        <v>166</v>
      </c>
      <c r="N47" s="33" t="s">
        <v>176</v>
      </c>
      <c r="O47" s="47" t="s">
        <v>221</v>
      </c>
      <c r="P47" s="43">
        <v>99</v>
      </c>
      <c r="Q47" s="43">
        <v>99</v>
      </c>
      <c r="R47" s="46"/>
      <c r="S47" s="45" t="s">
        <v>89</v>
      </c>
      <c r="T47" s="71">
        <v>0</v>
      </c>
      <c r="U47" s="75" t="s">
        <v>92</v>
      </c>
    </row>
    <row r="48" spans="1:21" s="1" customFormat="1" ht="114" customHeight="1" thickBot="1">
      <c r="A48" s="110" t="s">
        <v>40</v>
      </c>
      <c r="B48" s="60" t="s">
        <v>41</v>
      </c>
      <c r="C48" s="61" t="s">
        <v>42</v>
      </c>
      <c r="D48" s="62" t="s">
        <v>88</v>
      </c>
      <c r="E48" s="63">
        <v>0.99</v>
      </c>
      <c r="F48" s="64">
        <v>1</v>
      </c>
      <c r="G48" s="65" t="s">
        <v>44</v>
      </c>
      <c r="H48" s="65" t="s">
        <v>49</v>
      </c>
      <c r="I48" s="61" t="s">
        <v>50</v>
      </c>
      <c r="J48" s="61">
        <v>48</v>
      </c>
      <c r="K48" s="66">
        <v>48</v>
      </c>
      <c r="L48" s="87"/>
      <c r="M48" s="96" t="s">
        <v>163</v>
      </c>
      <c r="N48" s="52" t="s">
        <v>177</v>
      </c>
      <c r="O48" s="53" t="s">
        <v>192</v>
      </c>
      <c r="P48" s="54">
        <v>9</v>
      </c>
      <c r="Q48" s="54">
        <v>3</v>
      </c>
      <c r="R48" s="52"/>
      <c r="S48" s="55" t="s">
        <v>164</v>
      </c>
      <c r="T48" s="108">
        <v>874784281.57</v>
      </c>
      <c r="U48" s="76" t="s">
        <v>100</v>
      </c>
    </row>
    <row r="49" spans="1:21" ht="15" customHeight="1">
      <c r="A49" s="143" t="s">
        <v>13</v>
      </c>
      <c r="B49" s="144"/>
      <c r="C49" s="144"/>
      <c r="D49" s="144"/>
      <c r="E49" s="144"/>
      <c r="F49" s="144"/>
      <c r="G49" s="144"/>
      <c r="H49" s="144"/>
      <c r="I49" s="144"/>
      <c r="J49" s="144"/>
      <c r="K49" s="144"/>
      <c r="L49" s="144"/>
      <c r="M49" s="144"/>
      <c r="N49" s="144"/>
      <c r="O49" s="144"/>
      <c r="P49" s="144"/>
      <c r="Q49" s="144"/>
      <c r="R49" s="144"/>
      <c r="S49" s="144"/>
      <c r="T49" s="148">
        <f>SUM(T11:T48)</f>
        <v>65464585977.86999</v>
      </c>
      <c r="U49" s="34"/>
    </row>
    <row r="50" spans="1:21" ht="13.5" thickBot="1">
      <c r="A50" s="145"/>
      <c r="B50" s="146"/>
      <c r="C50" s="146"/>
      <c r="D50" s="146"/>
      <c r="E50" s="146"/>
      <c r="F50" s="146"/>
      <c r="G50" s="146"/>
      <c r="H50" s="146"/>
      <c r="I50" s="146"/>
      <c r="J50" s="146"/>
      <c r="K50" s="146"/>
      <c r="L50" s="146"/>
      <c r="M50" s="146"/>
      <c r="N50" s="146"/>
      <c r="O50" s="146"/>
      <c r="P50" s="146"/>
      <c r="Q50" s="146"/>
      <c r="R50" s="146"/>
      <c r="S50" s="146"/>
      <c r="T50" s="149"/>
      <c r="U50" s="35"/>
    </row>
    <row r="51" spans="1:21" ht="12.75">
      <c r="A51" s="36"/>
      <c r="B51" s="37"/>
      <c r="C51" s="38"/>
      <c r="D51" s="37"/>
      <c r="E51" s="38"/>
      <c r="F51" s="37"/>
      <c r="G51" s="38"/>
      <c r="H51" s="38"/>
      <c r="I51" s="38"/>
      <c r="J51" s="38"/>
      <c r="K51" s="37"/>
      <c r="L51" s="82"/>
      <c r="M51" s="37"/>
      <c r="N51" s="37"/>
      <c r="O51" s="37"/>
      <c r="P51" s="37"/>
      <c r="Q51" s="37"/>
      <c r="R51" s="37"/>
      <c r="S51" s="37"/>
      <c r="T51" s="72"/>
      <c r="U51" s="34"/>
    </row>
    <row r="52" spans="1:21" ht="42.75" customHeight="1">
      <c r="A52" s="36"/>
      <c r="B52" s="37"/>
      <c r="C52" s="39"/>
      <c r="D52" s="37"/>
      <c r="E52" s="38"/>
      <c r="F52" s="37"/>
      <c r="G52" s="38"/>
      <c r="H52" s="38"/>
      <c r="I52" s="37"/>
      <c r="J52" s="152" t="s">
        <v>12</v>
      </c>
      <c r="K52" s="152"/>
      <c r="L52" s="152"/>
      <c r="M52" s="39"/>
      <c r="N52" s="39"/>
      <c r="O52" s="152" t="s">
        <v>10</v>
      </c>
      <c r="P52" s="152"/>
      <c r="Q52" s="152"/>
      <c r="R52" s="150"/>
      <c r="S52" s="150"/>
      <c r="T52" s="150"/>
      <c r="U52" s="151"/>
    </row>
    <row r="53" spans="1:21" ht="14.25" customHeight="1" thickBot="1">
      <c r="A53" s="36"/>
      <c r="B53" s="37"/>
      <c r="C53" s="39"/>
      <c r="D53" s="37"/>
      <c r="E53" s="38"/>
      <c r="F53" s="37"/>
      <c r="G53" s="38"/>
      <c r="H53" s="38"/>
      <c r="I53" s="37"/>
      <c r="J53" s="41"/>
      <c r="K53" s="41"/>
      <c r="L53" s="83"/>
      <c r="M53" s="37"/>
      <c r="N53" s="37"/>
      <c r="O53" s="41"/>
      <c r="P53" s="41"/>
      <c r="Q53" s="38"/>
      <c r="R53" s="38"/>
      <c r="S53" s="38"/>
      <c r="T53" s="72"/>
      <c r="U53" s="40"/>
    </row>
    <row r="54" spans="1:21" ht="25.5" customHeight="1">
      <c r="A54" s="10"/>
      <c r="B54" s="8"/>
      <c r="C54" s="13"/>
      <c r="D54" s="8"/>
      <c r="E54" s="11"/>
      <c r="F54" s="8"/>
      <c r="G54" s="18"/>
      <c r="H54" s="18"/>
      <c r="I54" s="5"/>
      <c r="J54" s="147" t="s">
        <v>186</v>
      </c>
      <c r="K54" s="147"/>
      <c r="L54" s="147"/>
      <c r="M54" s="15"/>
      <c r="N54" s="15"/>
      <c r="O54" s="147" t="s">
        <v>185</v>
      </c>
      <c r="P54" s="147"/>
      <c r="Q54" s="147"/>
      <c r="R54" s="11"/>
      <c r="S54" s="11"/>
      <c r="T54" s="69"/>
      <c r="U54" s="12"/>
    </row>
    <row r="55" spans="1:21" ht="25.5" customHeight="1">
      <c r="A55" s="10"/>
      <c r="B55" s="8"/>
      <c r="C55" s="13"/>
      <c r="D55" s="8"/>
      <c r="E55" s="11"/>
      <c r="F55" s="8"/>
      <c r="G55" s="18"/>
      <c r="H55" s="18"/>
      <c r="I55" s="5"/>
      <c r="J55" s="153" t="s">
        <v>187</v>
      </c>
      <c r="K55" s="153"/>
      <c r="L55" s="84"/>
      <c r="M55" s="15"/>
      <c r="N55" s="15"/>
      <c r="O55" s="11" t="s">
        <v>188</v>
      </c>
      <c r="P55" s="8"/>
      <c r="Q55" s="11"/>
      <c r="R55" s="11"/>
      <c r="S55" s="11"/>
      <c r="T55" s="90"/>
      <c r="U55" s="91"/>
    </row>
    <row r="56" spans="1:21" ht="14.25">
      <c r="A56" s="10"/>
      <c r="B56" s="8"/>
      <c r="C56" s="11"/>
      <c r="D56" s="8"/>
      <c r="E56" s="11"/>
      <c r="F56" s="8"/>
      <c r="G56" s="11"/>
      <c r="H56" s="11"/>
      <c r="I56" s="11"/>
      <c r="J56" s="11"/>
      <c r="K56" s="8"/>
      <c r="L56" s="85"/>
      <c r="M56" s="8"/>
      <c r="N56" s="11"/>
      <c r="O56" s="11"/>
      <c r="P56" s="11"/>
      <c r="Q56" s="11"/>
      <c r="R56" s="11"/>
      <c r="S56" s="11"/>
      <c r="T56" s="90"/>
      <c r="U56" s="12"/>
    </row>
    <row r="57" spans="1:21" ht="14.25">
      <c r="A57" s="10"/>
      <c r="B57" s="8"/>
      <c r="C57" s="11"/>
      <c r="D57" s="8"/>
      <c r="E57" s="11"/>
      <c r="F57" s="8"/>
      <c r="G57" s="11"/>
      <c r="H57" s="11"/>
      <c r="I57" s="11"/>
      <c r="J57" s="11"/>
      <c r="K57" s="8"/>
      <c r="L57" s="85"/>
      <c r="M57" s="8"/>
      <c r="N57" s="11"/>
      <c r="O57" s="11"/>
      <c r="P57" s="11"/>
      <c r="Q57" s="11"/>
      <c r="R57" s="11"/>
      <c r="S57" s="11"/>
      <c r="T57" s="69"/>
      <c r="U57" s="12"/>
    </row>
    <row r="58" spans="1:21" ht="31.5" customHeight="1" thickBot="1">
      <c r="A58" s="140" t="s">
        <v>14</v>
      </c>
      <c r="B58" s="141"/>
      <c r="C58" s="141"/>
      <c r="D58" s="141"/>
      <c r="E58" s="141"/>
      <c r="F58" s="141"/>
      <c r="G58" s="141"/>
      <c r="H58" s="141"/>
      <c r="I58" s="141"/>
      <c r="J58" s="141"/>
      <c r="K58" s="141"/>
      <c r="L58" s="141"/>
      <c r="M58" s="141"/>
      <c r="N58" s="141"/>
      <c r="O58" s="141"/>
      <c r="P58" s="141"/>
      <c r="Q58" s="141"/>
      <c r="R58" s="141"/>
      <c r="S58" s="141"/>
      <c r="T58" s="141"/>
      <c r="U58" s="142"/>
    </row>
  </sheetData>
  <sheetProtection/>
  <protectedRanges>
    <protectedRange sqref="R11:R48" name="Rango2"/>
    <protectedRange sqref="L11:L48" name="Rango1"/>
  </protectedRanges>
  <mergeCells count="45">
    <mergeCell ref="A8:K8"/>
    <mergeCell ref="J52:L52"/>
    <mergeCell ref="J54:L54"/>
    <mergeCell ref="A1:B4"/>
    <mergeCell ref="C1:T1"/>
    <mergeCell ref="C3:T3"/>
    <mergeCell ref="C4:T4"/>
    <mergeCell ref="B9:B10"/>
    <mergeCell ref="C9:C10"/>
    <mergeCell ref="D9:F9"/>
    <mergeCell ref="L6:U6"/>
    <mergeCell ref="A6:K6"/>
    <mergeCell ref="A7:G7"/>
    <mergeCell ref="A9:A10"/>
    <mergeCell ref="G9:G10"/>
    <mergeCell ref="H9:H10"/>
    <mergeCell ref="I9:K9"/>
    <mergeCell ref="L8:N8"/>
    <mergeCell ref="O8:Q8"/>
    <mergeCell ref="R8:T8"/>
    <mergeCell ref="A58:U58"/>
    <mergeCell ref="A49:S50"/>
    <mergeCell ref="O54:Q54"/>
    <mergeCell ref="T49:T50"/>
    <mergeCell ref="R52:U52"/>
    <mergeCell ref="O52:Q52"/>
    <mergeCell ref="J55:K55"/>
    <mergeCell ref="M30:M31"/>
    <mergeCell ref="N30:N31"/>
    <mergeCell ref="R30:R31"/>
    <mergeCell ref="S30:S31"/>
    <mergeCell ref="T30:T31"/>
    <mergeCell ref="U30:U31"/>
    <mergeCell ref="L30:L31"/>
    <mergeCell ref="K30:K31"/>
    <mergeCell ref="J30:J31"/>
    <mergeCell ref="I30:I31"/>
    <mergeCell ref="H30:H31"/>
    <mergeCell ref="G30:G31"/>
    <mergeCell ref="F30:F31"/>
    <mergeCell ref="E30:E31"/>
    <mergeCell ref="D30:D31"/>
    <mergeCell ref="C30:C31"/>
    <mergeCell ref="B30:B31"/>
    <mergeCell ref="A30:A31"/>
  </mergeCells>
  <printOptions horizontalCentered="1"/>
  <pageMargins left="0.3937007874015748" right="0.3937007874015748" top="0.3937007874015748" bottom="0.3937007874015748" header="0.2755905511811024" footer="0.31496062992125984"/>
  <pageSetup fitToHeight="20" horizontalDpi="600" verticalDpi="600" orientation="landscape" paperSize="5" scale="3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PLANEACION</cp:lastModifiedBy>
  <cp:lastPrinted>2020-10-23T19:31:21Z</cp:lastPrinted>
  <dcterms:created xsi:type="dcterms:W3CDTF">2012-06-01T17:13:38Z</dcterms:created>
  <dcterms:modified xsi:type="dcterms:W3CDTF">2020-10-23T19:31:37Z</dcterms:modified>
  <cp:category/>
  <cp:version/>
  <cp:contentType/>
  <cp:contentStatus/>
</cp:coreProperties>
</file>