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10" tabRatio="493" activeTab="0"/>
  </bookViews>
  <sheets>
    <sheet name="PLAN DE ACCION" sheetId="1" r:id="rId1"/>
  </sheets>
  <definedNames>
    <definedName name="_xlnm.Print_Area" localSheetId="0">'PLAN DE ACCION'!$A$1:$AB$29</definedName>
    <definedName name="_xlnm.Print_Titles" localSheetId="0">'PLAN DE ACCION'!$1:$10</definedName>
  </definedNames>
  <calcPr fullCalcOnLoad="1"/>
</workbook>
</file>

<file path=xl/sharedStrings.xml><?xml version="1.0" encoding="utf-8"?>
<sst xmlns="http://schemas.openxmlformats.org/spreadsheetml/2006/main" count="99" uniqueCount="88">
  <si>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</si>
  <si>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</si>
  <si>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</si>
  <si>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</si>
  <si>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</si>
  <si>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</si>
  <si>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</si>
  <si>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</si>
  <si>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</si>
  <si>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</si>
  <si>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</si>
  <si>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</si>
  <si>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</si>
  <si>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</si>
  <si>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PROYECTOS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</si>
  <si>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</si>
  <si>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</si>
  <si>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</si>
  <si>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</si>
  <si>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</si>
  <si>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</si>
  <si>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</si>
  <si>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</si>
  <si>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</si>
  <si>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</si>
  <si>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</si>
  <si>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</si>
  <si>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</si>
  <si>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</si>
  <si>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</si>
  <si>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</si>
  <si>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</si>
  <si>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INSTITUCIONAL Y GOBIERNO: "Servir y hacer las cosas bien"</t>
  </si>
  <si>
    <t>Gobierno Territorial</t>
  </si>
  <si>
    <t xml:space="preserve">5, 8, 9, 10, 11, 16 </t>
  </si>
  <si>
    <t>Porcentaje de cumplimiento de las actividades de verificación y evaluación.</t>
  </si>
  <si>
    <t>Desarrollo y modernizacion institucional:  Fortalecimiento del Sistema de Control Interno a través del Acompañamiento, Seguimiento y Evaluación Independiente de la Gestión Institucional.</t>
  </si>
  <si>
    <t>Sistema de Control Interno: Esquema de monitoreo, seguimiento y Evaluación permanente de la Gestión Institucional de la Administración Central del Municipio de Armenia.</t>
  </si>
  <si>
    <t>Porcentaje de implementación y mantenimiento del Esquema de Monitoreo, Seguimiento y Evaluación permanente de la Gestión Institucional.</t>
  </si>
  <si>
    <t>Auditorías Internas basadas en Riesgos y Procesos de Acompañamiento y Asesoría.</t>
  </si>
  <si>
    <t>Valoración de Riesgos y Enfoque hacia la prevención.</t>
  </si>
  <si>
    <t>Disponer de una adecuada programación y planificación de auditorías en el proceso control de verificación y evaluación para que a través de las auditorías de gestión y del seguimiento se contribuya al logro de los objetivos propuestos.</t>
  </si>
  <si>
    <t>Mantener un seguimiento y evaluación permanente de los procesos que componen la administración central del Municipio de Armenia , orientando la entidad hacia el logro de sus metas y la contribución de estas a los fines esenciales del estado.</t>
  </si>
  <si>
    <t>Fortalecer el Sistema de Control Interno a través del seguimiento y evaluación de los riesgos de los procesos de la Administración Central del Municipio de Armenia y de la verificación de la aplicación de los controles establecidos.</t>
  </si>
  <si>
    <t>Recursos Propios  
SGP Propósito General</t>
  </si>
  <si>
    <t>DEPARTAMENTO ADMINISTRATIVO DE CONTROL INTERNO</t>
  </si>
  <si>
    <t xml:space="preserve"> Evaluación Independiente del Sistema de Control Interno y Atención a Entes de Control.</t>
  </si>
  <si>
    <t>JORGE MARIO  AGUDELO GIRALDO</t>
  </si>
  <si>
    <t>DIRECTOR</t>
  </si>
  <si>
    <t>8 Contratistas de Prestación de Servicios Profesionales apoyando la ejecución de las Auditorías Internas de Gestión</t>
  </si>
  <si>
    <t>12 Contratos de Prestación de Servicios Profesionales y 1 Contrato de Prestación de Servicios de Apoyo a la Gestión.</t>
  </si>
  <si>
    <t>N/A</t>
  </si>
  <si>
    <t>JOSÉ MANUEL RIOS MORALES</t>
  </si>
  <si>
    <t>Servicios Profesionales para apoyar la ejecución de las Auditorías de Gestión y Seguimientos.</t>
  </si>
  <si>
    <t>Servicios Profesionales para realizar la continuidad para apoyar la ejecución de las Auditorías de Gestión y Seguimientos.</t>
  </si>
  <si>
    <t xml:space="preserve">Realizar las gestiones ante el Departamento Administrativo de Bienes y Suministros para la adquisición de 2 equipos de cómputo, 2  licencias de Windows 10, y 2 licencias de Microsoft Office. </t>
  </si>
  <si>
    <t xml:space="preserve">SEGUIMIENTO AL PLAN DE ACCIÓN                         </t>
  </si>
  <si>
    <t>Código: D-DP-PDE-060</t>
  </si>
  <si>
    <t xml:space="preserve">Unidad Ejecutora: </t>
  </si>
  <si>
    <t>EFICIENCIA LOGRO Y/O ALCANCE DE LA META</t>
  </si>
  <si>
    <t xml:space="preserve">EFICACIA PRESUPUESTAL </t>
  </si>
  <si>
    <t xml:space="preserve">COBERTURA </t>
  </si>
  <si>
    <t>OBSERVACION</t>
  </si>
  <si>
    <t>INDICADOR DE PRODUCTO</t>
  </si>
  <si>
    <t>Valor de la meta del indicador de producto del proyecto a la fecha de corte</t>
  </si>
  <si>
    <t>Semáforo Alcance de la Meta:
Verde Oscuro  (80%  - 100%) 
 Verde Claro (70% - 79%)
 Amarillo (60%  - 69%) 
Naranja (40% - 59%) 
 Rojo (0% - 39%)</t>
  </si>
  <si>
    <t>Recursos asignados, en pesos en el momento presupuestal (Apropiación Definitiva)</t>
  </si>
  <si>
    <t>Recursos ejecutados en pesos en el momento presupuestal (Reg. Presupuestal)</t>
  </si>
  <si>
    <t>Semáforo Ejecución:
Verde Oscuro  (80%  - 100%) 
 Verde Claro (70% - 79%)
 Amarillo (60%  - 69%) 
Naranja (40% - 59%) 
 Rojo (0% - 39%)</t>
  </si>
  <si>
    <t>Población beneficiada con la actividad</t>
  </si>
  <si>
    <t>Lugar geográfico en que se desarrolla la actividad</t>
  </si>
  <si>
    <t>Observaciones a la fecha del corte por actividad o total del proyecto</t>
  </si>
  <si>
    <t>% avance de la meta del indicador del proyecto a la fecha de corte</t>
  </si>
  <si>
    <t>% ejecución presupuestal a la fecha de corte</t>
  </si>
  <si>
    <r>
      <t xml:space="preserve">SECRETARÍA O  ENTIDAD RESPONSABLE:  </t>
    </r>
    <r>
      <rPr>
        <b/>
        <u val="single"/>
        <sz val="10"/>
        <rFont val="Arial"/>
        <family val="2"/>
      </rPr>
      <t>3.6 DEPARTAMENTO ADMINISTRATIVO DE CONTROL INTERNO</t>
    </r>
  </si>
  <si>
    <t>Periodo de corte:   A 31 DE DICIEMBRE DE 2020</t>
  </si>
  <si>
    <t>Fecha: 29/12/2020</t>
  </si>
  <si>
    <t>Versión: 006</t>
  </si>
  <si>
    <t>Recursos Propios  
112.01.8.19.17.45.103.103.001.1155
SGP Propósito General
112.01.8.19.17.45.103.103.034.1155</t>
  </si>
  <si>
    <t>SGP Propósito General
112.01.8.19.17.45.103.103.034.1156</t>
  </si>
  <si>
    <t>SGP Propósito General</t>
  </si>
  <si>
    <t>SGP Propósito General
112.01.8.19.17.45.103.103.034.1157</t>
  </si>
  <si>
    <t>Funcionarios de  la Alcaldía de Armenia (15 dependencias)</t>
  </si>
  <si>
    <t>Armenia, Quindío</t>
  </si>
  <si>
    <t>VIGENCIA AÑO:2020 (Octubre a Diciembre de 2020)</t>
  </si>
  <si>
    <t>Se realizó la totalidad de los seguimientos programados en el Cronograma de Seguimiento y Evaluación para los meses de octubre, noviembre y diciembre de 2020. De igual manera, se presentaron oportunamente el 100% de los informes requeridos por los Entes de Control y otras partes interesadas durante el período reportado (octubre-diciembre de 2020)</t>
  </si>
  <si>
    <t xml:space="preserve">
Se realizó el seguimiento a los 18 Mapas de Riesgos y Controles de los diferentes procesos de la Administración Municipal, generando las observaciones y recomendaciones correspondientes.
</t>
  </si>
  <si>
    <t>En el período octubre-diciembre de 2020 se culminó la Auditoría de Gestión al Proceso 8. Servicio Educativo, vigencias 2019-2020 y se ejecutó la Auditoría de Gestión al Proceso 9. Gobierno, vigencias 2019-2020; dando cumplimiento en un 100% al Plan Anual de Auditorías de la vigencia 2020. Así mismo, se efectuaron 30 seguimientos a los Planes de Mejoramiento derivados de las Auditorías de los Entes de Control Externo (Contraloria General de la Republica y Contraloria Municipal de Armenia) y del Departamento Administrativo de Control Interno en las diferentes dependencias de la Administración Municipal.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</si>
</sst>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XDR&quot;#,##0;\-&quot;XDR&quot;#,##0"/>
    <numFmt numFmtId="193" formatCode="&quot;XDR&quot;#,##0;[Red]\-&quot;XDR&quot;#,##0"/>
    <numFmt numFmtId="194" formatCode="&quot;XDR&quot;#,##0.00;\-&quot;XDR&quot;#,##0.00"/>
    <numFmt numFmtId="195" formatCode="&quot;XDR&quot;#,##0.00;[Red]\-&quot;XDR&quot;#,##0.00"/>
    <numFmt numFmtId="196" formatCode="_-&quot;XDR&quot;* #,##0_-;\-&quot;XDR&quot;* #,##0_-;_-&quot;XDR&quot;* &quot;-&quot;_-;_-@_-"/>
    <numFmt numFmtId="197" formatCode="_-&quot;XDR&quot;* #,##0.00_-;\-&quot;XDR&quot;* #,##0.00_-;_-&quot;XDR&quot;* &quot;-&quot;??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mm/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&quot;$&quot;* #,##0_);_(&quot;$&quot;* \(#,##0\);_(&quot;$&quot;* &quot;-&quot;??_);_(@_)"/>
    <numFmt numFmtId="210" formatCode="_(* #,##0_);_(* \(#,##0\);_(* &quot;-&quot;??_);_(@_)"/>
    <numFmt numFmtId="211" formatCode="&quot;$&quot;\ #,##0"/>
    <numFmt numFmtId="212" formatCode="#,##0.0"/>
    <numFmt numFmtId="213" formatCode="0;[Red]0"/>
    <numFmt numFmtId="214" formatCode="#,##0;[Red]#,##0"/>
    <numFmt numFmtId="215" formatCode="[$$-240A]\ #,##0"/>
    <numFmt numFmtId="216" formatCode="[$$-240A]\ #,##0;[Red][$$-240A]\ #,##0"/>
    <numFmt numFmtId="217" formatCode="&quot;$&quot;\ #,##0;[Red]&quot;$&quot;\ #,##0"/>
    <numFmt numFmtId="218" formatCode="_ &quot;$&quot;\ * #,##0.00_ ;_ &quot;$&quot;\ * \-#,##0.00_ ;_ &quot;$&quot;\ * &quot;-&quot;??_ ;_ @_ "/>
    <numFmt numFmtId="219" formatCode="0.0%"/>
    <numFmt numFmtId="220" formatCode="#,##0.000"/>
    <numFmt numFmtId="221" formatCode="[$-580A]dddd\,\ d\ &quot;de&quot;\ mmmm\ &quot;de&quot;\ yyyy"/>
    <numFmt numFmtId="222" formatCode="0.0"/>
    <numFmt numFmtId="223" formatCode="_(&quot;$&quot;* #,##0.0_);_(&quot;$&quot;* \(#,##0.0\);_(&quot;$&quot;* &quot;-&quot;??_);_(@_)"/>
    <numFmt numFmtId="224" formatCode="[$-240A]dddd\,\ dd&quot; de &quot;mmmm&quot; de &quot;yyyy"/>
    <numFmt numFmtId="225" formatCode="[$-240A]h:mm:ss\ AM/PM"/>
    <numFmt numFmtId="226" formatCode="[$-240A]dddd\,\ d\ &quot;de&quot;\ mmmm\ &quot;de&quot;\ yyyy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10" fillId="2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211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211" fontId="0" fillId="0" borderId="0" xfId="0" applyNumberFormat="1" applyFont="1" applyAlignment="1">
      <alignment horizontal="right"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justify" vertical="center" wrapText="1"/>
    </xf>
    <xf numFmtId="1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justify" vertical="center" wrapText="1"/>
    </xf>
    <xf numFmtId="211" fontId="0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7" fontId="0" fillId="0" borderId="0" xfId="51" applyFill="1" applyBorder="1" applyAlignment="1">
      <alignment horizontal="right" vertical="center" wrapText="1"/>
    </xf>
    <xf numFmtId="4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11" fontId="0" fillId="0" borderId="22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18" fillId="25" borderId="21" xfId="0" applyFont="1" applyFill="1" applyBorder="1" applyAlignment="1">
      <alignment horizontal="center" vertical="center" wrapText="1"/>
    </xf>
    <xf numFmtId="9" fontId="0" fillId="0" borderId="17" xfId="0" applyNumberFormat="1" applyFont="1" applyFill="1" applyBorder="1" applyAlignment="1">
      <alignment horizontal="center" vertical="center" wrapText="1"/>
    </xf>
    <xf numFmtId="10" fontId="0" fillId="0" borderId="17" xfId="0" applyNumberFormat="1" applyFont="1" applyFill="1" applyBorder="1" applyAlignment="1">
      <alignment horizontal="center" vertical="center" wrapText="1"/>
    </xf>
    <xf numFmtId="10" fontId="0" fillId="0" borderId="19" xfId="0" applyNumberFormat="1" applyFont="1" applyFill="1" applyBorder="1" applyAlignment="1">
      <alignment horizontal="center" vertical="center" wrapText="1"/>
    </xf>
    <xf numFmtId="9" fontId="0" fillId="0" borderId="22" xfId="0" applyNumberFormat="1" applyFont="1" applyFill="1" applyBorder="1" applyAlignment="1">
      <alignment horizontal="center" vertical="center" wrapText="1"/>
    </xf>
    <xf numFmtId="211" fontId="0" fillId="0" borderId="22" xfId="0" applyNumberFormat="1" applyFont="1" applyFill="1" applyBorder="1" applyAlignment="1">
      <alignment horizontal="justify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0" fontId="0" fillId="0" borderId="24" xfId="0" applyNumberFormat="1" applyFont="1" applyFill="1" applyBorder="1" applyAlignment="1">
      <alignment horizontal="center" vertical="center" wrapText="1"/>
    </xf>
    <xf numFmtId="10" fontId="0" fillId="0" borderId="25" xfId="0" applyNumberFormat="1" applyFont="1" applyFill="1" applyBorder="1" applyAlignment="1">
      <alignment horizontal="center" vertical="center" wrapText="1"/>
    </xf>
    <xf numFmtId="211" fontId="0" fillId="0" borderId="24" xfId="0" applyNumberFormat="1" applyFont="1" applyFill="1" applyBorder="1" applyAlignment="1">
      <alignment horizontal="center" vertical="center" wrapText="1"/>
    </xf>
    <xf numFmtId="211" fontId="0" fillId="0" borderId="25" xfId="0" applyNumberFormat="1" applyFont="1" applyFill="1" applyBorder="1" applyAlignment="1">
      <alignment horizontal="center" vertical="center" wrapText="1"/>
    </xf>
    <xf numFmtId="211" fontId="0" fillId="0" borderId="26" xfId="0" applyNumberFormat="1" applyFont="1" applyFill="1" applyBorder="1" applyAlignment="1">
      <alignment horizontal="center" vertical="center" wrapText="1"/>
    </xf>
    <xf numFmtId="211" fontId="0" fillId="0" borderId="24" xfId="0" applyNumberFormat="1" applyFont="1" applyFill="1" applyBorder="1" applyAlignment="1">
      <alignment horizontal="justify" vertical="center" wrapText="1"/>
    </xf>
    <xf numFmtId="211" fontId="0" fillId="0" borderId="25" xfId="0" applyNumberFormat="1" applyFont="1" applyFill="1" applyBorder="1" applyAlignment="1">
      <alignment horizontal="justify" vertical="center" wrapText="1"/>
    </xf>
    <xf numFmtId="211" fontId="0" fillId="0" borderId="26" xfId="0" applyNumberFormat="1" applyFont="1" applyFill="1" applyBorder="1" applyAlignment="1">
      <alignment horizontal="justify" vertical="center" wrapText="1"/>
    </xf>
    <xf numFmtId="9" fontId="0" fillId="0" borderId="24" xfId="0" applyNumberFormat="1" applyFont="1" applyFill="1" applyBorder="1" applyAlignment="1">
      <alignment horizontal="center" vertical="center" wrapText="1"/>
    </xf>
    <xf numFmtId="9" fontId="0" fillId="0" borderId="25" xfId="0" applyNumberFormat="1" applyFont="1" applyFill="1" applyBorder="1" applyAlignment="1">
      <alignment horizontal="center" vertical="center" wrapText="1"/>
    </xf>
    <xf numFmtId="9" fontId="0" fillId="0" borderId="26" xfId="0" applyNumberFormat="1" applyFont="1" applyFill="1" applyBorder="1" applyAlignment="1">
      <alignment horizontal="center" vertical="center" wrapText="1"/>
    </xf>
    <xf numFmtId="0" fontId="18" fillId="24" borderId="27" xfId="0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0" fontId="18" fillId="25" borderId="27" xfId="0" applyFont="1" applyFill="1" applyBorder="1" applyAlignment="1">
      <alignment horizontal="center" vertical="center" wrapText="1"/>
    </xf>
    <xf numFmtId="0" fontId="18" fillId="25" borderId="28" xfId="0" applyFont="1" applyFill="1" applyBorder="1" applyAlignment="1">
      <alignment horizontal="center" vertical="center" wrapText="1"/>
    </xf>
    <xf numFmtId="211" fontId="0" fillId="0" borderId="17" xfId="0" applyNumberFormat="1" applyFont="1" applyFill="1" applyBorder="1" applyAlignment="1">
      <alignment horizontal="center" vertical="center" wrapText="1"/>
    </xf>
    <xf numFmtId="0" fontId="18" fillId="26" borderId="27" xfId="0" applyFont="1" applyFill="1" applyBorder="1" applyAlignment="1">
      <alignment horizontal="center" vertical="center" wrapText="1"/>
    </xf>
    <xf numFmtId="0" fontId="18" fillId="26" borderId="28" xfId="0" applyFont="1" applyFill="1" applyBorder="1" applyAlignment="1">
      <alignment horizontal="center" vertical="center" wrapText="1"/>
    </xf>
    <xf numFmtId="0" fontId="34" fillId="26" borderId="27" xfId="0" applyFont="1" applyFill="1" applyBorder="1" applyAlignment="1">
      <alignment horizontal="center" vertical="center" wrapText="1"/>
    </xf>
    <xf numFmtId="0" fontId="34" fillId="26" borderId="28" xfId="0" applyFont="1" applyFill="1" applyBorder="1" applyAlignment="1">
      <alignment horizontal="center" vertical="center" wrapText="1"/>
    </xf>
    <xf numFmtId="0" fontId="34" fillId="26" borderId="29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justify" vertical="center" wrapText="1"/>
    </xf>
    <xf numFmtId="0" fontId="35" fillId="0" borderId="19" xfId="0" applyFont="1" applyBorder="1" applyAlignment="1">
      <alignment horizontal="justify" vertical="center" wrapText="1"/>
    </xf>
    <xf numFmtId="211" fontId="18" fillId="27" borderId="29" xfId="0" applyNumberFormat="1" applyFont="1" applyFill="1" applyBorder="1" applyAlignment="1">
      <alignment horizontal="center" vertical="center" wrapText="1"/>
    </xf>
    <xf numFmtId="211" fontId="18" fillId="27" borderId="28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8" fillId="27" borderId="10" xfId="0" applyFont="1" applyFill="1" applyBorder="1" applyAlignment="1">
      <alignment horizontal="right" vertical="center" wrapText="1"/>
    </xf>
    <xf numFmtId="0" fontId="18" fillId="27" borderId="0" xfId="0" applyFont="1" applyFill="1" applyBorder="1" applyAlignment="1">
      <alignment horizontal="right" vertical="center" wrapText="1"/>
    </xf>
    <xf numFmtId="0" fontId="18" fillId="27" borderId="32" xfId="0" applyFont="1" applyFill="1" applyBorder="1" applyAlignment="1">
      <alignment horizontal="right" vertical="center" wrapText="1"/>
    </xf>
    <xf numFmtId="0" fontId="18" fillId="27" borderId="12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211" fontId="18" fillId="27" borderId="34" xfId="0" applyNumberFormat="1" applyFont="1" applyFill="1" applyBorder="1" applyAlignment="1">
      <alignment horizontal="center" vertical="center" wrapText="1"/>
    </xf>
    <xf numFmtId="211" fontId="18" fillId="27" borderId="35" xfId="0" applyNumberFormat="1" applyFont="1" applyFill="1" applyBorder="1" applyAlignment="1">
      <alignment horizontal="center" vertical="center" wrapText="1"/>
    </xf>
    <xf numFmtId="211" fontId="18" fillId="27" borderId="36" xfId="0" applyNumberFormat="1" applyFont="1" applyFill="1" applyBorder="1" applyAlignment="1">
      <alignment horizontal="center" vertical="center" wrapText="1"/>
    </xf>
    <xf numFmtId="211" fontId="18" fillId="27" borderId="32" xfId="0" applyNumberFormat="1" applyFont="1" applyFill="1" applyBorder="1" applyAlignment="1">
      <alignment horizontal="center" vertical="center" wrapText="1"/>
    </xf>
    <xf numFmtId="211" fontId="18" fillId="27" borderId="12" xfId="0" applyNumberFormat="1" applyFont="1" applyFill="1" applyBorder="1" applyAlignment="1">
      <alignment horizontal="center" vertical="center" wrapText="1"/>
    </xf>
    <xf numFmtId="211" fontId="18" fillId="27" borderId="33" xfId="0" applyNumberFormat="1" applyFont="1" applyFill="1" applyBorder="1" applyAlignment="1">
      <alignment horizontal="center" vertical="center" wrapText="1"/>
    </xf>
    <xf numFmtId="9" fontId="35" fillId="0" borderId="17" xfId="0" applyNumberFormat="1" applyFont="1" applyBorder="1" applyAlignment="1">
      <alignment horizontal="center" vertical="center" wrapText="1"/>
    </xf>
    <xf numFmtId="9" fontId="35" fillId="0" borderId="19" xfId="0" applyNumberFormat="1" applyFont="1" applyBorder="1" applyAlignment="1">
      <alignment horizontal="center" vertical="center" wrapText="1"/>
    </xf>
    <xf numFmtId="0" fontId="34" fillId="26" borderId="34" xfId="0" applyFont="1" applyFill="1" applyBorder="1" applyAlignment="1">
      <alignment horizontal="center" vertical="center"/>
    </xf>
    <xf numFmtId="0" fontId="34" fillId="26" borderId="35" xfId="0" applyFont="1" applyFill="1" applyBorder="1" applyAlignment="1">
      <alignment horizontal="center" vertical="center"/>
    </xf>
    <xf numFmtId="0" fontId="34" fillId="26" borderId="3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4" fillId="26" borderId="30" xfId="0" applyFont="1" applyFill="1" applyBorder="1" applyAlignment="1">
      <alignment horizontal="center" vertical="center"/>
    </xf>
    <xf numFmtId="0" fontId="34" fillId="26" borderId="21" xfId="0" applyFont="1" applyFill="1" applyBorder="1" applyAlignment="1">
      <alignment horizontal="center" vertical="center"/>
    </xf>
    <xf numFmtId="0" fontId="34" fillId="26" borderId="31" xfId="0" applyFont="1" applyFill="1" applyBorder="1" applyAlignment="1">
      <alignment horizontal="center" vertical="center"/>
    </xf>
    <xf numFmtId="0" fontId="18" fillId="26" borderId="30" xfId="0" applyFont="1" applyFill="1" applyBorder="1" applyAlignment="1">
      <alignment horizontal="center" vertical="center" wrapText="1"/>
    </xf>
    <xf numFmtId="0" fontId="18" fillId="26" borderId="2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36" fillId="28" borderId="37" xfId="0" applyFont="1" applyFill="1" applyBorder="1" applyAlignment="1">
      <alignment horizontal="left" vertical="center" wrapText="1"/>
    </xf>
    <xf numFmtId="0" fontId="36" fillId="28" borderId="18" xfId="0" applyFont="1" applyFill="1" applyBorder="1" applyAlignment="1">
      <alignment horizontal="left" vertical="center" wrapText="1"/>
    </xf>
    <xf numFmtId="0" fontId="36" fillId="0" borderId="17" xfId="0" applyFont="1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9" fontId="35" fillId="0" borderId="17" xfId="58" applyFont="1" applyFill="1" applyBorder="1" applyAlignment="1">
      <alignment horizontal="center" vertical="center" wrapText="1"/>
    </xf>
    <xf numFmtId="9" fontId="35" fillId="0" borderId="19" xfId="58" applyFont="1" applyFill="1" applyBorder="1" applyAlignment="1">
      <alignment horizontal="center" vertical="center" wrapText="1"/>
    </xf>
    <xf numFmtId="9" fontId="35" fillId="0" borderId="38" xfId="58" applyFont="1" applyFill="1" applyBorder="1" applyAlignment="1">
      <alignment horizontal="center" vertical="center" wrapText="1"/>
    </xf>
    <xf numFmtId="9" fontId="35" fillId="0" borderId="22" xfId="58" applyFont="1" applyFill="1" applyBorder="1" applyAlignment="1">
      <alignment horizontal="center" vertical="center" wrapText="1"/>
    </xf>
    <xf numFmtId="1" fontId="0" fillId="0" borderId="37" xfId="0" applyNumberFormat="1" applyFont="1" applyFill="1" applyBorder="1" applyAlignment="1">
      <alignment horizontal="center" vertical="center" wrapText="1"/>
    </xf>
    <xf numFmtId="9" fontId="18" fillId="29" borderId="27" xfId="0" applyNumberFormat="1" applyFont="1" applyFill="1" applyBorder="1" applyAlignment="1">
      <alignment horizontal="center" vertical="center" wrapText="1"/>
    </xf>
    <xf numFmtId="9" fontId="18" fillId="29" borderId="28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638175</xdr:colOff>
      <xdr:row>3</xdr:row>
      <xdr:rowOff>247650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14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0</xdr:row>
      <xdr:rowOff>76200</xdr:rowOff>
    </xdr:from>
    <xdr:to>
      <xdr:col>1</xdr:col>
      <xdr:colOff>628650</xdr:colOff>
      <xdr:row>3</xdr:row>
      <xdr:rowOff>247650</xdr:rowOff>
    </xdr:to>
    <xdr:pic>
      <xdr:nvPicPr>
        <xdr:cNvPr id="2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="50" zoomScaleNormal="50" zoomScalePageLayoutView="0" workbookViewId="0" topLeftCell="Q1">
      <selection activeCell="X17" sqref="X17:X18"/>
    </sheetView>
  </sheetViews>
  <sheetFormatPr defaultColWidth="11.421875" defaultRowHeight="12.75"/>
  <cols>
    <col min="1" max="1" width="24.57421875" style="6" customWidth="1"/>
    <col min="2" max="2" width="30.7109375" style="6" customWidth="1"/>
    <col min="3" max="3" width="19.421875" style="6" customWidth="1"/>
    <col min="4" max="4" width="21.7109375" style="6" customWidth="1"/>
    <col min="5" max="5" width="12.7109375" style="6" customWidth="1"/>
    <col min="6" max="6" width="15.7109375" style="6" customWidth="1"/>
    <col min="7" max="7" width="25.140625" style="6" customWidth="1"/>
    <col min="8" max="8" width="23.8515625" style="6" customWidth="1"/>
    <col min="9" max="9" width="27.57421875" style="6" customWidth="1"/>
    <col min="10" max="10" width="12.7109375" style="6" customWidth="1"/>
    <col min="11" max="11" width="15.7109375" style="6" customWidth="1"/>
    <col min="12" max="12" width="21.28125" style="6" customWidth="1"/>
    <col min="13" max="13" width="20.28125" style="6" customWidth="1"/>
    <col min="14" max="14" width="24.00390625" style="9" customWidth="1"/>
    <col min="15" max="15" width="38.421875" style="9" customWidth="1"/>
    <col min="16" max="16" width="26.8515625" style="9" customWidth="1"/>
    <col min="17" max="17" width="31.140625" style="9" customWidth="1"/>
    <col min="18" max="18" width="26.8515625" style="9" customWidth="1"/>
    <col min="19" max="19" width="33.8515625" style="9" customWidth="1"/>
    <col min="20" max="20" width="28.57421875" style="9" customWidth="1"/>
    <col min="21" max="21" width="22.28125" style="9" customWidth="1"/>
    <col min="22" max="22" width="24.140625" style="19" customWidth="1"/>
    <col min="23" max="23" width="27.140625" style="19" customWidth="1"/>
    <col min="24" max="24" width="31.57421875" style="19" customWidth="1"/>
    <col min="25" max="26" width="27.140625" style="19" customWidth="1"/>
    <col min="27" max="27" width="34.7109375" style="19" customWidth="1"/>
    <col min="28" max="28" width="25.28125" style="6" customWidth="1"/>
    <col min="29" max="16384" width="11.421875" style="2" customWidth="1"/>
  </cols>
  <sheetData>
    <row r="1" spans="1:28" ht="22.5" customHeight="1">
      <c r="A1" s="121"/>
      <c r="B1" s="122"/>
      <c r="C1" s="133" t="s">
        <v>56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5"/>
      <c r="AB1" s="26" t="s">
        <v>57</v>
      </c>
    </row>
    <row r="2" spans="1:28" ht="25.5" customHeight="1">
      <c r="A2" s="123"/>
      <c r="B2" s="12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9"/>
      <c r="AB2" s="27" t="s">
        <v>76</v>
      </c>
    </row>
    <row r="3" spans="1:28" ht="20.25" customHeight="1">
      <c r="A3" s="123"/>
      <c r="B3" s="124"/>
      <c r="C3" s="136" t="s">
        <v>2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8"/>
      <c r="AB3" s="27" t="s">
        <v>77</v>
      </c>
    </row>
    <row r="4" spans="1:28" ht="27.75" customHeight="1" thickBot="1">
      <c r="A4" s="125"/>
      <c r="B4" s="126"/>
      <c r="C4" s="139" t="s">
        <v>3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1"/>
      <c r="AB4" s="28" t="s">
        <v>5</v>
      </c>
    </row>
    <row r="5" spans="1:28" ht="20.25" customHeight="1" thickBot="1">
      <c r="A5" s="142" t="s">
        <v>58</v>
      </c>
      <c r="B5" s="143"/>
      <c r="C5" s="143"/>
      <c r="D5" s="143"/>
      <c r="E5" s="143"/>
      <c r="F5" s="143"/>
      <c r="G5" s="144"/>
      <c r="H5" s="83" t="s">
        <v>75</v>
      </c>
      <c r="I5" s="83"/>
      <c r="J5" s="83"/>
      <c r="K5" s="83"/>
      <c r="L5" s="83"/>
      <c r="M5" s="83"/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</row>
    <row r="6" spans="1:28" ht="24" customHeight="1" thickBot="1">
      <c r="A6" s="87" t="s">
        <v>74</v>
      </c>
      <c r="B6" s="88"/>
      <c r="C6" s="88"/>
      <c r="D6" s="88"/>
      <c r="E6" s="88"/>
      <c r="F6" s="88"/>
      <c r="G6" s="88"/>
      <c r="H6" s="88"/>
      <c r="I6" s="88"/>
      <c r="J6" s="88"/>
      <c r="K6" s="43"/>
      <c r="L6" s="89" t="s">
        <v>84</v>
      </c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0"/>
    </row>
    <row r="7" spans="1:28" s="3" customFormat="1" ht="9" customHeight="1" thickBot="1">
      <c r="A7" s="114"/>
      <c r="B7" s="114"/>
      <c r="C7" s="114"/>
      <c r="D7" s="114"/>
      <c r="E7" s="114"/>
      <c r="F7" s="114"/>
      <c r="G7" s="114"/>
      <c r="H7" s="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7"/>
      <c r="AB7" s="7"/>
    </row>
    <row r="8" spans="1:28" s="3" customFormat="1" ht="24" customHeight="1" thickBot="1">
      <c r="A8" s="118" t="s">
        <v>27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91" t="s">
        <v>14</v>
      </c>
      <c r="M8" s="91"/>
      <c r="N8" s="90"/>
      <c r="O8" s="89" t="s">
        <v>28</v>
      </c>
      <c r="P8" s="91"/>
      <c r="Q8" s="90"/>
      <c r="R8" s="89" t="s">
        <v>59</v>
      </c>
      <c r="S8" s="90"/>
      <c r="T8" s="89" t="s">
        <v>60</v>
      </c>
      <c r="U8" s="91"/>
      <c r="V8" s="91"/>
      <c r="W8" s="91"/>
      <c r="X8" s="90"/>
      <c r="Y8" s="89" t="s">
        <v>61</v>
      </c>
      <c r="Z8" s="91"/>
      <c r="AA8" s="22" t="s">
        <v>62</v>
      </c>
      <c r="AB8" s="22" t="s">
        <v>15</v>
      </c>
    </row>
    <row r="9" spans="1:28" s="4" customFormat="1" ht="24" customHeight="1" thickBot="1">
      <c r="A9" s="76" t="s">
        <v>16</v>
      </c>
      <c r="B9" s="76" t="s">
        <v>17</v>
      </c>
      <c r="C9" s="76" t="s">
        <v>18</v>
      </c>
      <c r="D9" s="111" t="s">
        <v>19</v>
      </c>
      <c r="E9" s="112"/>
      <c r="F9" s="113"/>
      <c r="G9" s="76" t="s">
        <v>20</v>
      </c>
      <c r="H9" s="76" t="s">
        <v>21</v>
      </c>
      <c r="I9" s="115" t="s">
        <v>63</v>
      </c>
      <c r="J9" s="116"/>
      <c r="K9" s="117"/>
      <c r="L9" s="47">
        <v>1</v>
      </c>
      <c r="M9" s="47">
        <v>2</v>
      </c>
      <c r="N9" s="47">
        <v>3</v>
      </c>
      <c r="O9" s="47">
        <v>4</v>
      </c>
      <c r="P9" s="47">
        <v>5</v>
      </c>
      <c r="Q9" s="47">
        <v>6</v>
      </c>
      <c r="R9" s="47">
        <v>7</v>
      </c>
      <c r="S9" s="47">
        <v>8</v>
      </c>
      <c r="T9" s="47">
        <v>9</v>
      </c>
      <c r="U9" s="47">
        <v>10</v>
      </c>
      <c r="V9" s="47">
        <v>11</v>
      </c>
      <c r="W9" s="47">
        <v>12</v>
      </c>
      <c r="X9" s="47">
        <v>13</v>
      </c>
      <c r="Y9" s="47">
        <v>14</v>
      </c>
      <c r="Z9" s="47">
        <v>15</v>
      </c>
      <c r="AA9" s="47">
        <v>16</v>
      </c>
      <c r="AB9" s="47">
        <v>17</v>
      </c>
    </row>
    <row r="10" spans="1:28" s="1" customFormat="1" ht="105" customHeight="1" thickBot="1">
      <c r="A10" s="78"/>
      <c r="B10" s="78"/>
      <c r="C10" s="78"/>
      <c r="D10" s="76" t="s">
        <v>22</v>
      </c>
      <c r="E10" s="76" t="s">
        <v>23</v>
      </c>
      <c r="F10" s="76" t="s">
        <v>24</v>
      </c>
      <c r="G10" s="78"/>
      <c r="H10" s="78"/>
      <c r="I10" s="76" t="s">
        <v>22</v>
      </c>
      <c r="J10" s="76" t="s">
        <v>25</v>
      </c>
      <c r="K10" s="76" t="s">
        <v>26</v>
      </c>
      <c r="L10" s="74" t="s">
        <v>4</v>
      </c>
      <c r="M10" s="74" t="s">
        <v>6</v>
      </c>
      <c r="N10" s="74" t="s">
        <v>7</v>
      </c>
      <c r="O10" s="74" t="s">
        <v>31</v>
      </c>
      <c r="P10" s="74" t="s">
        <v>30</v>
      </c>
      <c r="Q10" s="74" t="s">
        <v>29</v>
      </c>
      <c r="R10" s="71" t="s">
        <v>64</v>
      </c>
      <c r="S10" s="48" t="s">
        <v>65</v>
      </c>
      <c r="T10" s="69" t="s">
        <v>8</v>
      </c>
      <c r="U10" s="69" t="s">
        <v>1</v>
      </c>
      <c r="V10" s="69" t="s">
        <v>66</v>
      </c>
      <c r="W10" s="71" t="s">
        <v>67</v>
      </c>
      <c r="X10" s="49" t="s">
        <v>68</v>
      </c>
      <c r="Y10" s="71" t="s">
        <v>69</v>
      </c>
      <c r="Z10" s="71" t="s">
        <v>70</v>
      </c>
      <c r="AA10" s="71" t="s">
        <v>71</v>
      </c>
      <c r="AB10" s="74" t="s">
        <v>0</v>
      </c>
    </row>
    <row r="11" spans="1:28" s="1" customFormat="1" ht="55.5" customHeight="1" thickBo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5"/>
      <c r="M11" s="75"/>
      <c r="N11" s="75"/>
      <c r="O11" s="75"/>
      <c r="P11" s="75"/>
      <c r="Q11" s="75"/>
      <c r="R11" s="72"/>
      <c r="S11" s="48" t="s">
        <v>72</v>
      </c>
      <c r="T11" s="70"/>
      <c r="U11" s="70"/>
      <c r="V11" s="70"/>
      <c r="W11" s="72"/>
      <c r="X11" s="49" t="s">
        <v>73</v>
      </c>
      <c r="Y11" s="72"/>
      <c r="Z11" s="72"/>
      <c r="AA11" s="72"/>
      <c r="AB11" s="75"/>
    </row>
    <row r="12" spans="1:28" s="1" customFormat="1" ht="152.25" customHeight="1">
      <c r="A12" s="127" t="s">
        <v>32</v>
      </c>
      <c r="B12" s="129" t="s">
        <v>33</v>
      </c>
      <c r="C12" s="131" t="s">
        <v>34</v>
      </c>
      <c r="D12" s="79" t="s">
        <v>35</v>
      </c>
      <c r="E12" s="109">
        <v>1</v>
      </c>
      <c r="F12" s="109">
        <v>1</v>
      </c>
      <c r="G12" s="79" t="s">
        <v>36</v>
      </c>
      <c r="H12" s="79" t="s">
        <v>37</v>
      </c>
      <c r="I12" s="79" t="s">
        <v>38</v>
      </c>
      <c r="J12" s="147">
        <v>1</v>
      </c>
      <c r="K12" s="149">
        <v>1</v>
      </c>
      <c r="L12" s="151"/>
      <c r="M12" s="145" t="s">
        <v>39</v>
      </c>
      <c r="N12" s="145" t="s">
        <v>41</v>
      </c>
      <c r="O12" s="30" t="s">
        <v>53</v>
      </c>
      <c r="P12" s="120" t="s">
        <v>49</v>
      </c>
      <c r="Q12" s="145">
        <v>10</v>
      </c>
      <c r="R12" s="56">
        <v>10</v>
      </c>
      <c r="S12" s="58">
        <f>R12/Q12</f>
        <v>1</v>
      </c>
      <c r="T12" s="145" t="s">
        <v>78</v>
      </c>
      <c r="U12" s="145" t="s">
        <v>44</v>
      </c>
      <c r="V12" s="73">
        <v>19433300</v>
      </c>
      <c r="W12" s="60">
        <v>8260000</v>
      </c>
      <c r="X12" s="66">
        <f>W12/V12</f>
        <v>0.42504361070945235</v>
      </c>
      <c r="Y12" s="60" t="s">
        <v>82</v>
      </c>
      <c r="Z12" s="60" t="s">
        <v>83</v>
      </c>
      <c r="AA12" s="63" t="s">
        <v>87</v>
      </c>
      <c r="AB12" s="55" t="s">
        <v>45</v>
      </c>
    </row>
    <row r="13" spans="1:28" s="1" customFormat="1" ht="119.25" customHeight="1">
      <c r="A13" s="127"/>
      <c r="B13" s="129"/>
      <c r="C13" s="131"/>
      <c r="D13" s="79"/>
      <c r="E13" s="109"/>
      <c r="F13" s="109"/>
      <c r="G13" s="79"/>
      <c r="H13" s="79"/>
      <c r="I13" s="79"/>
      <c r="J13" s="147"/>
      <c r="K13" s="149"/>
      <c r="L13" s="151"/>
      <c r="M13" s="145"/>
      <c r="N13" s="145"/>
      <c r="O13" s="30" t="s">
        <v>54</v>
      </c>
      <c r="P13" s="120"/>
      <c r="Q13" s="145"/>
      <c r="R13" s="57"/>
      <c r="S13" s="59"/>
      <c r="T13" s="145"/>
      <c r="U13" s="145"/>
      <c r="V13" s="73"/>
      <c r="W13" s="61"/>
      <c r="X13" s="67"/>
      <c r="Y13" s="61"/>
      <c r="Z13" s="61"/>
      <c r="AA13" s="64"/>
      <c r="AB13" s="55"/>
    </row>
    <row r="14" spans="1:28" s="1" customFormat="1" ht="106.5" customHeight="1">
      <c r="A14" s="127"/>
      <c r="B14" s="129"/>
      <c r="C14" s="131"/>
      <c r="D14" s="79"/>
      <c r="E14" s="109"/>
      <c r="F14" s="109"/>
      <c r="G14" s="79"/>
      <c r="H14" s="79"/>
      <c r="I14" s="79"/>
      <c r="J14" s="147"/>
      <c r="K14" s="149"/>
      <c r="L14" s="151"/>
      <c r="M14" s="145" t="s">
        <v>46</v>
      </c>
      <c r="N14" s="146" t="s">
        <v>42</v>
      </c>
      <c r="O14" s="30" t="s">
        <v>54</v>
      </c>
      <c r="P14" s="30" t="s">
        <v>50</v>
      </c>
      <c r="Q14" s="44">
        <v>12</v>
      </c>
      <c r="R14" s="44">
        <v>12</v>
      </c>
      <c r="S14" s="51">
        <f>R14/Q14</f>
        <v>1</v>
      </c>
      <c r="T14" s="145" t="s">
        <v>79</v>
      </c>
      <c r="U14" s="145" t="s">
        <v>80</v>
      </c>
      <c r="V14" s="73">
        <v>22180000</v>
      </c>
      <c r="W14" s="62">
        <v>0</v>
      </c>
      <c r="X14" s="68">
        <f>W14/V14</f>
        <v>0</v>
      </c>
      <c r="Y14" s="62" t="s">
        <v>82</v>
      </c>
      <c r="Z14" s="62" t="s">
        <v>83</v>
      </c>
      <c r="AA14" s="65" t="s">
        <v>85</v>
      </c>
      <c r="AB14" s="55" t="s">
        <v>45</v>
      </c>
    </row>
    <row r="15" spans="1:28" s="1" customFormat="1" ht="100.5" customHeight="1">
      <c r="A15" s="127"/>
      <c r="B15" s="129"/>
      <c r="C15" s="131"/>
      <c r="D15" s="79"/>
      <c r="E15" s="109"/>
      <c r="F15" s="109"/>
      <c r="G15" s="79"/>
      <c r="H15" s="79"/>
      <c r="I15" s="79"/>
      <c r="J15" s="147"/>
      <c r="K15" s="149"/>
      <c r="L15" s="151"/>
      <c r="M15" s="145"/>
      <c r="N15" s="146"/>
      <c r="O15" s="30" t="s">
        <v>55</v>
      </c>
      <c r="P15" s="30" t="s">
        <v>51</v>
      </c>
      <c r="Q15" s="50">
        <v>1</v>
      </c>
      <c r="R15" s="50">
        <v>1</v>
      </c>
      <c r="S15" s="51">
        <f>+R15/Q15</f>
        <v>1</v>
      </c>
      <c r="T15" s="145"/>
      <c r="U15" s="145"/>
      <c r="V15" s="73"/>
      <c r="W15" s="61"/>
      <c r="X15" s="67"/>
      <c r="Y15" s="61"/>
      <c r="Z15" s="61"/>
      <c r="AA15" s="64"/>
      <c r="AB15" s="55"/>
    </row>
    <row r="16" spans="1:28" s="1" customFormat="1" ht="163.5" customHeight="1" thickBot="1">
      <c r="A16" s="128"/>
      <c r="B16" s="130"/>
      <c r="C16" s="132"/>
      <c r="D16" s="80"/>
      <c r="E16" s="110"/>
      <c r="F16" s="110"/>
      <c r="G16" s="80"/>
      <c r="H16" s="80"/>
      <c r="I16" s="80"/>
      <c r="J16" s="148"/>
      <c r="K16" s="150"/>
      <c r="L16" s="31"/>
      <c r="M16" s="32" t="s">
        <v>40</v>
      </c>
      <c r="N16" s="33" t="s">
        <v>43</v>
      </c>
      <c r="O16" s="34" t="s">
        <v>54</v>
      </c>
      <c r="P16" s="34" t="s">
        <v>50</v>
      </c>
      <c r="Q16" s="32">
        <v>12</v>
      </c>
      <c r="R16" s="32">
        <v>12</v>
      </c>
      <c r="S16" s="52">
        <f>+R16/Q16</f>
        <v>1</v>
      </c>
      <c r="T16" s="32" t="s">
        <v>81</v>
      </c>
      <c r="U16" s="32" t="s">
        <v>80</v>
      </c>
      <c r="V16" s="35">
        <v>8429245</v>
      </c>
      <c r="W16" s="46">
        <v>4130000</v>
      </c>
      <c r="X16" s="53">
        <f>W16/V16</f>
        <v>0.4899608446545331</v>
      </c>
      <c r="Y16" s="46" t="s">
        <v>82</v>
      </c>
      <c r="Z16" s="46" t="s">
        <v>83</v>
      </c>
      <c r="AA16" s="54" t="s">
        <v>86</v>
      </c>
      <c r="AB16" s="36" t="s">
        <v>45</v>
      </c>
    </row>
    <row r="17" spans="1:28" ht="15" customHeight="1">
      <c r="A17" s="95" t="s">
        <v>12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81">
        <f>V12+V14+V16</f>
        <v>50042545</v>
      </c>
      <c r="W17" s="81">
        <f>W12+W14+W16</f>
        <v>12390000</v>
      </c>
      <c r="X17" s="152">
        <f>W17/V17</f>
        <v>0.24758932624230043</v>
      </c>
      <c r="Y17" s="103"/>
      <c r="Z17" s="104"/>
      <c r="AA17" s="104"/>
      <c r="AB17" s="105"/>
    </row>
    <row r="18" spans="1:28" ht="12.75" thickBot="1">
      <c r="A18" s="97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82"/>
      <c r="W18" s="82"/>
      <c r="X18" s="153"/>
      <c r="Y18" s="106"/>
      <c r="Z18" s="107"/>
      <c r="AA18" s="107"/>
      <c r="AB18" s="108"/>
    </row>
    <row r="19" spans="1:28" ht="12">
      <c r="A19" s="10"/>
      <c r="B19" s="8"/>
      <c r="C19" s="11"/>
      <c r="D19" s="8"/>
      <c r="E19" s="11"/>
      <c r="F19" s="8"/>
      <c r="G19" s="11"/>
      <c r="H19" s="8"/>
      <c r="I19" s="11"/>
      <c r="J19" s="11"/>
      <c r="K19" s="8"/>
      <c r="L19" s="11"/>
      <c r="M19" s="8"/>
      <c r="N19" s="5"/>
      <c r="O19" s="5"/>
      <c r="P19" s="5"/>
      <c r="Q19" s="5"/>
      <c r="R19" s="5"/>
      <c r="S19" s="5"/>
      <c r="T19" s="5"/>
      <c r="U19" s="5"/>
      <c r="V19" s="18"/>
      <c r="W19" s="18"/>
      <c r="X19" s="18"/>
      <c r="Y19" s="18"/>
      <c r="Z19" s="18"/>
      <c r="AA19" s="18"/>
      <c r="AB19" s="13"/>
    </row>
    <row r="20" spans="1:28" ht="42.75" customHeight="1">
      <c r="A20" s="10"/>
      <c r="B20" s="8"/>
      <c r="C20" s="12"/>
      <c r="D20" s="8"/>
      <c r="E20" s="11"/>
      <c r="F20" s="8"/>
      <c r="G20" s="5"/>
      <c r="H20" s="5"/>
      <c r="I20" s="5"/>
      <c r="J20" s="102" t="s">
        <v>10</v>
      </c>
      <c r="K20" s="102"/>
      <c r="L20" s="102"/>
      <c r="M20" s="12"/>
      <c r="N20" s="12"/>
      <c r="O20" s="102" t="s">
        <v>9</v>
      </c>
      <c r="P20" s="102"/>
      <c r="Q20" s="102"/>
      <c r="R20" s="42"/>
      <c r="S20" s="42"/>
      <c r="T20" s="100"/>
      <c r="U20" s="100"/>
      <c r="V20" s="100"/>
      <c r="W20" s="100"/>
      <c r="X20" s="100"/>
      <c r="Y20" s="100"/>
      <c r="Z20" s="100"/>
      <c r="AA20" s="100"/>
      <c r="AB20" s="101"/>
    </row>
    <row r="21" spans="1:28" ht="13.5">
      <c r="A21" s="10"/>
      <c r="B21" s="8"/>
      <c r="C21" s="12"/>
      <c r="D21" s="8"/>
      <c r="E21" s="11"/>
      <c r="F21" s="8"/>
      <c r="G21" s="5"/>
      <c r="H21" s="5"/>
      <c r="I21" s="5"/>
      <c r="J21" s="11"/>
      <c r="K21" s="8"/>
      <c r="L21" s="11"/>
      <c r="M21" s="8"/>
      <c r="N21" s="8"/>
      <c r="O21" s="12"/>
      <c r="P21" s="11"/>
      <c r="Q21" s="5"/>
      <c r="R21" s="5"/>
      <c r="S21" s="5"/>
      <c r="T21" s="5"/>
      <c r="U21" s="37"/>
      <c r="V21" s="38"/>
      <c r="W21" s="38"/>
      <c r="X21" s="38"/>
      <c r="Y21" s="38"/>
      <c r="Z21" s="38"/>
      <c r="AA21" s="38"/>
      <c r="AB21" s="13"/>
    </row>
    <row r="22" spans="1:28" ht="13.5">
      <c r="A22" s="10"/>
      <c r="B22" s="8"/>
      <c r="C22" s="12"/>
      <c r="D22" s="8"/>
      <c r="E22" s="11"/>
      <c r="F22" s="8"/>
      <c r="G22" s="5"/>
      <c r="H22" s="5"/>
      <c r="I22" s="5"/>
      <c r="J22" s="11"/>
      <c r="K22" s="8"/>
      <c r="L22" s="11"/>
      <c r="M22" s="8"/>
      <c r="N22" s="8"/>
      <c r="O22" s="12"/>
      <c r="P22" s="11"/>
      <c r="Q22" s="11"/>
      <c r="R22" s="11"/>
      <c r="S22" s="11"/>
      <c r="T22" s="11"/>
      <c r="U22" s="37"/>
      <c r="V22" s="39"/>
      <c r="W22" s="39"/>
      <c r="X22" s="39"/>
      <c r="Y22" s="39"/>
      <c r="Z22" s="39"/>
      <c r="AA22" s="39"/>
      <c r="AB22" s="14"/>
    </row>
    <row r="23" spans="1:28" ht="12">
      <c r="A23" s="10"/>
      <c r="B23" s="8"/>
      <c r="C23" s="11"/>
      <c r="D23" s="8"/>
      <c r="E23" s="11"/>
      <c r="F23" s="8"/>
      <c r="G23" s="5"/>
      <c r="H23" s="5"/>
      <c r="I23" s="5"/>
      <c r="J23" s="11"/>
      <c r="K23" s="8"/>
      <c r="L23" s="11"/>
      <c r="M23" s="8"/>
      <c r="N23" s="8"/>
      <c r="O23" s="11"/>
      <c r="P23" s="11"/>
      <c r="Q23" s="11"/>
      <c r="R23" s="11"/>
      <c r="S23" s="11"/>
      <c r="T23" s="11"/>
      <c r="U23" s="24"/>
      <c r="V23" s="40"/>
      <c r="W23" s="40"/>
      <c r="X23" s="40"/>
      <c r="Y23" s="40"/>
      <c r="Z23" s="40"/>
      <c r="AA23" s="40"/>
      <c r="AB23" s="14"/>
    </row>
    <row r="24" spans="1:28" ht="14.25" customHeight="1" thickBot="1">
      <c r="A24" s="10"/>
      <c r="B24" s="8"/>
      <c r="C24" s="12"/>
      <c r="D24" s="8"/>
      <c r="E24" s="11"/>
      <c r="F24" s="8"/>
      <c r="G24" s="5"/>
      <c r="H24" s="5"/>
      <c r="I24" s="5"/>
      <c r="J24" s="25"/>
      <c r="K24" s="25"/>
      <c r="L24" s="16"/>
      <c r="M24" s="45"/>
      <c r="N24" s="8"/>
      <c r="O24" s="25"/>
      <c r="P24" s="25"/>
      <c r="Q24" s="11"/>
      <c r="R24" s="11"/>
      <c r="S24" s="11"/>
      <c r="T24" s="11"/>
      <c r="U24" s="24"/>
      <c r="V24" s="39"/>
      <c r="W24" s="39"/>
      <c r="X24" s="39"/>
      <c r="Y24" s="39"/>
      <c r="Z24" s="39"/>
      <c r="AA24" s="39"/>
      <c r="AB24" s="14"/>
    </row>
    <row r="25" spans="1:28" ht="25.5" customHeight="1">
      <c r="A25" s="10"/>
      <c r="B25" s="8"/>
      <c r="C25" s="15"/>
      <c r="D25" s="8"/>
      <c r="E25" s="11"/>
      <c r="F25" s="8"/>
      <c r="G25" s="5"/>
      <c r="H25" s="5"/>
      <c r="I25" s="5"/>
      <c r="J25" s="99" t="s">
        <v>52</v>
      </c>
      <c r="K25" s="99"/>
      <c r="L25" s="99"/>
      <c r="M25" s="99"/>
      <c r="N25" s="21"/>
      <c r="O25" s="99" t="s">
        <v>47</v>
      </c>
      <c r="P25" s="99"/>
      <c r="Q25" s="99"/>
      <c r="R25" s="41"/>
      <c r="S25" s="41"/>
      <c r="T25" s="11"/>
      <c r="U25" s="11"/>
      <c r="V25" s="18"/>
      <c r="W25" s="18"/>
      <c r="X25" s="18"/>
      <c r="Y25" s="18"/>
      <c r="Z25" s="18"/>
      <c r="AA25" s="18"/>
      <c r="AB25" s="14"/>
    </row>
    <row r="26" spans="1:28" ht="13.5">
      <c r="A26" s="10"/>
      <c r="B26" s="8"/>
      <c r="C26" s="15"/>
      <c r="D26" s="8"/>
      <c r="E26" s="11"/>
      <c r="F26" s="8"/>
      <c r="G26" s="5"/>
      <c r="H26" s="5"/>
      <c r="I26" s="5"/>
      <c r="J26" s="11" t="s">
        <v>11</v>
      </c>
      <c r="K26" s="8"/>
      <c r="L26" s="20"/>
      <c r="M26" s="21"/>
      <c r="N26" s="21"/>
      <c r="O26" s="11" t="s">
        <v>48</v>
      </c>
      <c r="P26" s="8"/>
      <c r="Q26" s="11"/>
      <c r="R26" s="11"/>
      <c r="S26" s="11"/>
      <c r="T26" s="11"/>
      <c r="U26" s="11"/>
      <c r="V26" s="18"/>
      <c r="W26" s="18"/>
      <c r="X26" s="18"/>
      <c r="Y26" s="18"/>
      <c r="Z26" s="18"/>
      <c r="AA26" s="18"/>
      <c r="AB26" s="14"/>
    </row>
    <row r="27" spans="1:28" ht="13.5">
      <c r="A27" s="10"/>
      <c r="B27" s="8"/>
      <c r="C27" s="11"/>
      <c r="D27" s="8"/>
      <c r="E27" s="11"/>
      <c r="F27" s="8"/>
      <c r="G27" s="11"/>
      <c r="H27" s="8"/>
      <c r="I27" s="11"/>
      <c r="J27" s="11"/>
      <c r="K27" s="8"/>
      <c r="L27" s="12"/>
      <c r="M27" s="8"/>
      <c r="N27" s="11"/>
      <c r="O27" s="11"/>
      <c r="P27" s="11"/>
      <c r="Q27" s="11"/>
      <c r="R27" s="11"/>
      <c r="S27" s="11"/>
      <c r="T27" s="11"/>
      <c r="U27" s="11"/>
      <c r="V27" s="18"/>
      <c r="W27" s="18"/>
      <c r="X27" s="18"/>
      <c r="Y27" s="18"/>
      <c r="Z27" s="18"/>
      <c r="AA27" s="18"/>
      <c r="AB27" s="14"/>
    </row>
    <row r="28" spans="1:28" ht="13.5">
      <c r="A28" s="10"/>
      <c r="B28" s="8"/>
      <c r="C28" s="11"/>
      <c r="D28" s="8"/>
      <c r="E28" s="11"/>
      <c r="F28" s="8"/>
      <c r="G28" s="11"/>
      <c r="H28" s="8"/>
      <c r="I28" s="11"/>
      <c r="J28" s="11"/>
      <c r="K28" s="8"/>
      <c r="L28" s="12"/>
      <c r="M28" s="8"/>
      <c r="N28" s="11"/>
      <c r="O28" s="11"/>
      <c r="P28" s="11"/>
      <c r="Q28" s="11"/>
      <c r="R28" s="11"/>
      <c r="S28" s="11"/>
      <c r="T28" s="11"/>
      <c r="U28" s="11"/>
      <c r="V28" s="18"/>
      <c r="W28" s="18"/>
      <c r="X28" s="18"/>
      <c r="Y28" s="18"/>
      <c r="Z28" s="18"/>
      <c r="AA28" s="18"/>
      <c r="AB28" s="14"/>
    </row>
    <row r="29" spans="1:28" ht="31.5" customHeight="1" thickBot="1">
      <c r="A29" s="92" t="s">
        <v>13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4"/>
    </row>
  </sheetData>
  <sheetProtection/>
  <protectedRanges>
    <protectedRange sqref="T12:T16" name="Rango2"/>
    <protectedRange sqref="L12:L16" name="Rango1"/>
  </protectedRanges>
  <mergeCells count="94">
    <mergeCell ref="I12:I16"/>
    <mergeCell ref="J12:J16"/>
    <mergeCell ref="K12:K16"/>
    <mergeCell ref="L12:L13"/>
    <mergeCell ref="L14:L15"/>
    <mergeCell ref="M14:M15"/>
    <mergeCell ref="M12:M13"/>
    <mergeCell ref="T14:T15"/>
    <mergeCell ref="T12:T13"/>
    <mergeCell ref="U12:U13"/>
    <mergeCell ref="N12:N13"/>
    <mergeCell ref="N14:N15"/>
    <mergeCell ref="U14:U15"/>
    <mergeCell ref="Q12:Q13"/>
    <mergeCell ref="A1:B4"/>
    <mergeCell ref="A12:A16"/>
    <mergeCell ref="B12:B16"/>
    <mergeCell ref="C12:C16"/>
    <mergeCell ref="D12:D16"/>
    <mergeCell ref="E12:E16"/>
    <mergeCell ref="C1:AA1"/>
    <mergeCell ref="C3:AA3"/>
    <mergeCell ref="C4:AA4"/>
    <mergeCell ref="A5:G5"/>
    <mergeCell ref="F12:F16"/>
    <mergeCell ref="E10:E11"/>
    <mergeCell ref="D9:F9"/>
    <mergeCell ref="L6:AB6"/>
    <mergeCell ref="A7:G7"/>
    <mergeCell ref="I9:K9"/>
    <mergeCell ref="L8:N8"/>
    <mergeCell ref="O8:Q8"/>
    <mergeCell ref="A8:K8"/>
    <mergeCell ref="P12:P13"/>
    <mergeCell ref="A29:AB29"/>
    <mergeCell ref="A17:U18"/>
    <mergeCell ref="O25:Q25"/>
    <mergeCell ref="V17:V18"/>
    <mergeCell ref="T20:AB20"/>
    <mergeCell ref="O20:Q20"/>
    <mergeCell ref="X17:X18"/>
    <mergeCell ref="Y17:AB18"/>
    <mergeCell ref="J20:L20"/>
    <mergeCell ref="J25:M25"/>
    <mergeCell ref="G12:G16"/>
    <mergeCell ref="H12:H16"/>
    <mergeCell ref="W17:W18"/>
    <mergeCell ref="H5:M5"/>
    <mergeCell ref="N5:AB5"/>
    <mergeCell ref="A6:J6"/>
    <mergeCell ref="R8:S8"/>
    <mergeCell ref="T8:X8"/>
    <mergeCell ref="Y8:Z8"/>
    <mergeCell ref="A9:A11"/>
    <mergeCell ref="B9:B11"/>
    <mergeCell ref="C9:C11"/>
    <mergeCell ref="G9:G11"/>
    <mergeCell ref="H9:H11"/>
    <mergeCell ref="D10:D11"/>
    <mergeCell ref="F10:F11"/>
    <mergeCell ref="I10:I11"/>
    <mergeCell ref="J10:J11"/>
    <mergeCell ref="K10:K11"/>
    <mergeCell ref="L10:L11"/>
    <mergeCell ref="M10:M11"/>
    <mergeCell ref="N10:N11"/>
    <mergeCell ref="Z10:Z11"/>
    <mergeCell ref="AA10:AA11"/>
    <mergeCell ref="AB10:AB11"/>
    <mergeCell ref="O10:O11"/>
    <mergeCell ref="P10:P11"/>
    <mergeCell ref="Q10:Q11"/>
    <mergeCell ref="R10:R11"/>
    <mergeCell ref="T10:T11"/>
    <mergeCell ref="U10:U11"/>
    <mergeCell ref="X12:X13"/>
    <mergeCell ref="X14:X15"/>
    <mergeCell ref="Y12:Y13"/>
    <mergeCell ref="Y14:Y15"/>
    <mergeCell ref="V10:V11"/>
    <mergeCell ref="W10:W11"/>
    <mergeCell ref="Y10:Y11"/>
    <mergeCell ref="V12:V13"/>
    <mergeCell ref="V14:V15"/>
    <mergeCell ref="AB14:AB15"/>
    <mergeCell ref="AB12:AB13"/>
    <mergeCell ref="R12:R13"/>
    <mergeCell ref="S12:S13"/>
    <mergeCell ref="Z12:Z13"/>
    <mergeCell ref="Z14:Z15"/>
    <mergeCell ref="AA12:AA13"/>
    <mergeCell ref="AA14:AA15"/>
    <mergeCell ref="W12:W13"/>
    <mergeCell ref="W14:W15"/>
  </mergeCells>
  <conditionalFormatting sqref="S14:S16 S12">
    <cfRule type="colorScale" priority="6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X12:X16">
    <cfRule type="colorScale" priority="5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X12:X16">
    <cfRule type="colorScale" priority="4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  <cfRule type="colorScale" priority="2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  <cfRule type="colorScale" priority="1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S12:S16">
    <cfRule type="colorScale" priority="3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2362204724409449" right="0.2362204724409449" top="0.3937007874015748" bottom="0.3937007874015748" header="0.2755905511811024" footer="0.31496062992125984"/>
  <pageSetup fitToHeight="20" horizontalDpi="600" verticalDpi="600" orientation="landscape" paperSize="5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Clemencia</cp:lastModifiedBy>
  <cp:lastPrinted>2021-01-30T17:14:16Z</cp:lastPrinted>
  <dcterms:created xsi:type="dcterms:W3CDTF">2012-06-01T17:13:38Z</dcterms:created>
  <dcterms:modified xsi:type="dcterms:W3CDTF">2021-02-14T20:15:48Z</dcterms:modified>
  <cp:category/>
  <cp:version/>
  <cp:contentType/>
  <cp:contentStatus/>
</cp:coreProperties>
</file>