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wnloads\"/>
    </mc:Choice>
  </mc:AlternateContent>
  <bookViews>
    <workbookView xWindow="0" yWindow="60" windowWidth="20730" windowHeight="11490" tabRatio="493"/>
  </bookViews>
  <sheets>
    <sheet name="PLAN DE ACCION DE CORPOCULTURA" sheetId="2" r:id="rId1"/>
  </sheets>
  <definedNames>
    <definedName name="_xlnm._FilterDatabase" localSheetId="0" hidden="1">'PLAN DE ACCION DE CORPOCULTURA'!$A$9:$W$30</definedName>
    <definedName name="_xlnm.Print_Area" localSheetId="0">'PLAN DE ACCION DE CORPOCULTURA'!$A$1:$W$45</definedName>
    <definedName name="_xlnm.Print_Titles" localSheetId="0">'PLAN DE ACCION DE CORPOCULTURA'!$1:$9</definedName>
  </definedNames>
  <calcPr calcId="152511"/>
</workbook>
</file>

<file path=xl/calcChain.xml><?xml version="1.0" encoding="utf-8"?>
<calcChain xmlns="http://schemas.openxmlformats.org/spreadsheetml/2006/main">
  <c r="V33" i="2" l="1"/>
</calcChain>
</file>

<file path=xl/sharedStrings.xml><?xml version="1.0" encoding="utf-8"?>
<sst xmlns="http://schemas.openxmlformats.org/spreadsheetml/2006/main" count="226" uniqueCount="146">
  <si>
    <t>Responsable</t>
  </si>
  <si>
    <t>Fuente</t>
  </si>
  <si>
    <t>PROGRAMA</t>
  </si>
  <si>
    <t xml:space="preserve">Proceso de Direccionamiento Estratégico </t>
  </si>
  <si>
    <t>Departamento Administrativo de Planeación</t>
  </si>
  <si>
    <t xml:space="preserve">PLAN DE ACCIÓN                         </t>
  </si>
  <si>
    <t>Página : 1 de 1</t>
  </si>
  <si>
    <t>Subprograma</t>
  </si>
  <si>
    <t>Nombre del Proyecto</t>
  </si>
  <si>
    <t>Objetivo del Proyecto</t>
  </si>
  <si>
    <t>Rubro Presupuestal</t>
  </si>
  <si>
    <t>Meta de Producto de Subprograma</t>
  </si>
  <si>
    <t xml:space="preserve">Indicador de Producto del proyecto </t>
  </si>
  <si>
    <t>COMPONENTE</t>
  </si>
  <si>
    <t xml:space="preserve"> SECTOR</t>
  </si>
  <si>
    <t>Indicador de Resultado</t>
  </si>
  <si>
    <t>PLAN DE DESARROLLO</t>
  </si>
  <si>
    <t>Valor de la meta del indicador de producto del proyecto programada para la vigencia actual</t>
  </si>
  <si>
    <t xml:space="preserve">Línea base del indicador de producto del Proyecto
</t>
  </si>
  <si>
    <t>Indicador de Producto de Subprograma</t>
  </si>
  <si>
    <t>Línea base del indicador de producto del Subprograma</t>
  </si>
  <si>
    <t>RESPONSABLE DE LA DEPENDENCIA  Y/O ENTIDAD</t>
  </si>
  <si>
    <t xml:space="preserve">Recursos asignados, en pesos en el momento presupuestal </t>
  </si>
  <si>
    <t>Código: R-DP-PDE-051</t>
  </si>
  <si>
    <t>Fecha: 03/06/2016</t>
  </si>
  <si>
    <t>Versión: 006</t>
  </si>
  <si>
    <t>____________________________________________________________
Centro Administrativo Municipal CAM, piso __ Tel – (6) 741 71 00 Ext. ____</t>
  </si>
  <si>
    <t>Paisaje Cultural Cafetero</t>
  </si>
  <si>
    <t>Cultura y Patrimonio</t>
  </si>
  <si>
    <t>Armenia más Patrimonio</t>
  </si>
  <si>
    <t>Armenia más Cultura</t>
  </si>
  <si>
    <t>Número de acciones implementadas para el cumplimiento de objetivos estratégicos  del Plan de Manejo del PCC en el municipio de Armenia según los lineamientos establecidos en el Acuerdo Municipal 016 de 2013, en el cuatrienio</t>
  </si>
  <si>
    <t>Número de campañas de difusión y conocimiento de bienes de interés patrimonial y cultural realizadas en el cuatrienio</t>
  </si>
  <si>
    <t>Número de programas para salvaguardar el patrimonio cultural material e inmaterial realizados en el cuatrienio</t>
  </si>
  <si>
    <t>Inventarios de Bienes Culturales patrimoniales materiales realizados en el cuatrienio</t>
  </si>
  <si>
    <t>Número de alianzas estratégicas de promoción de lectura y escritura realizadas en el cuatrienio.</t>
  </si>
  <si>
    <t>Biblioteca Pública Municipal con sostenimiento en el cuatrienio</t>
  </si>
  <si>
    <t>Número de programas  municipales de concertación realizados en el cuatrienio</t>
  </si>
  <si>
    <t>Fiestas aniversarias celebradas en la ciudad en el cuatrienio</t>
  </si>
  <si>
    <t>Procesos de formación y expresiones artísticas multiculturales y multietnicas del municipio con apoyo y fortalecimiento en el cuatrienio</t>
  </si>
  <si>
    <t>Número de eventos artísticos, lúdicos y festivos de carácter colectivo como expresión de la diversidad y de las manifestaciones culturales desarrollados en el cuatrienio</t>
  </si>
  <si>
    <t>Número de convenios y/o contratos interinstitucionales suscritos para la ejecución del 10% del valor de la boletería cuyo precio o costo individual sea igual o superior a 3 UVTS,  de los recursos generados por la Ley 1493 de 2011 de Espectáculos Públicos realizados en el cuatrienio</t>
  </si>
  <si>
    <t>Protegiendo nuestro patrimonio</t>
  </si>
  <si>
    <t>Reconociendo nuestro patrimonio</t>
  </si>
  <si>
    <t>Ama la lectura y la escritura</t>
  </si>
  <si>
    <t>Programa Municipal de concertación</t>
  </si>
  <si>
    <t>Fiestas Aniversarias de la ciudad</t>
  </si>
  <si>
    <t>Formación cultural</t>
  </si>
  <si>
    <t>Eventos de ciudad</t>
  </si>
  <si>
    <t>Infraestructura para artes escénicas</t>
  </si>
  <si>
    <t>Talleres de socialización del PCC en el municipio de Armenia, realizados en el cuatrienio</t>
  </si>
  <si>
    <t>Número de foros interinstitucionales de las acciones que dan cumplimiento de los objetivos estratégicos  establecidos en el Acuerdo Municipal 016 de 2013, realizados en el cuatrienio</t>
  </si>
  <si>
    <t>Número de actualizaciones del inventario de riquezas patrimoniales tangibles de las áreas del PCC que entre otras sirva de insumo para la construcción de un diagnóstico arqueológico de acuerdo a las competencias y recursos en el municipio realizadas en el cuatrienio</t>
  </si>
  <si>
    <t xml:space="preserve">Difusión de bienes de interés patrimonial y cultural realizadas en el cuatrienio </t>
  </si>
  <si>
    <t>Número de socializaciones de las acciones de Salvaguardia del Yipao y su manifestación realizadas en el cuatrienio</t>
  </si>
  <si>
    <t xml:space="preserve">Número de revisiones y ajustes al Plan de Salvaguardia del yipao y su manifestación, de acuerdo a las solicitud del Ministerio de Cultura realizadas en el cuatrienio.  </t>
  </si>
  <si>
    <t>Número de acciones encaminadas a la protección del Barranquismo realizadas en el cuatrienio</t>
  </si>
  <si>
    <t>Número de actividades de fortalecimiento a las capacidades de acción a los vigías del patrimonio actuales realizadas en el cuatrienio</t>
  </si>
  <si>
    <t>Número de bienes de interés cultural priorizados e intervenidos en el cuatrienio</t>
  </si>
  <si>
    <t>Número de talleres de lectura y/o escritura realizados en el cuatrienio</t>
  </si>
  <si>
    <t>Número de talleres de lectura y escritura realizados en los CDC de Armenia en el cuatrienio</t>
  </si>
  <si>
    <t>Número de talleres de lectura y escritura utilizando las herramientas Tic´s diseñadas para personas con discapacidad sensorial  realizados en el cuatrienio</t>
  </si>
  <si>
    <t>Acto administrativo formalizando la Biblioteca Pública Municipal en el cuatrienio</t>
  </si>
  <si>
    <t xml:space="preserve">Número de alianzas interinstitucionales en el cuatrienio para el sostenimiento y mantenimiento de la Biblioteca Municipal </t>
  </si>
  <si>
    <t>Número de proyectos apoyados en el programa de concertación en el cuatrienio</t>
  </si>
  <si>
    <t>Número de actividades conmemorativas del aniversario de la ciudad realizadas en el cuatrienio</t>
  </si>
  <si>
    <t xml:space="preserve">Actividades de fortalecimiento y sostenimiento de la Banda Sinfónica Juvenil Municipal realizadas en el cuatrienio </t>
  </si>
  <si>
    <t>Procesos de formación de espectadores en cinematografía al aire libre realizados en el cuatrienio</t>
  </si>
  <si>
    <t>Procesos de formación de espectadores en artes plásticas a través de exposiciones de arte al aire libre realizadas en el cuatrienio</t>
  </si>
  <si>
    <t>Número de eventos artísticos, lúdicos y festivos  realizados en el cuatrienio</t>
  </si>
  <si>
    <t>Porcentaje de cumplimiento del presupuesto asignado de Ley de espectáculos , realizando adecuación, mejoramiento  y dotación de infraestructura escenarios culturales en el cuatrienio</t>
  </si>
  <si>
    <t>Protección y manejo del Patrimonio Cultural y Paisajístico</t>
  </si>
  <si>
    <t>Salvaguardia del Patrimonio Cultural Material e Inmaterial</t>
  </si>
  <si>
    <t>Procesos de lectura y escritura</t>
  </si>
  <si>
    <t>Concertación</t>
  </si>
  <si>
    <t>Fomentar y apoyar bienes y servicios culturales</t>
  </si>
  <si>
    <t xml:space="preserve">Eventos Artísticos y Culturales </t>
  </si>
  <si>
    <t>Infraestructura de los escenarios para los espectáculos públicos de las artes escénicas.</t>
  </si>
  <si>
    <t>MÁS SEGURIDAD</t>
  </si>
  <si>
    <t>REPRESENTANTE LEGAL</t>
  </si>
  <si>
    <t>TOTAL</t>
  </si>
  <si>
    <t>SECRETARÍA O  ENTIDAD RESPONSABLE: 4.3 CORPORACIÓN DE CULTURA Y TURISMO DE ARMENIA</t>
  </si>
  <si>
    <t>Implementar acciones para el cumplimiento de objetivos estratégicos  del Plan de Manejo del PCC en el municipio de Armenia según los lineamientos establecidos en el Acuerdo Municipal 016 de 2013</t>
  </si>
  <si>
    <t>Realizar campañas de difusión y conocimiento de bienes de interés patrimonial y cultural en la ciudad de Armenia</t>
  </si>
  <si>
    <t>Número de campañas de difusión y conocimiento de bienes de interés patrimonial y cultural en la ciudad de Armenia realizadas</t>
  </si>
  <si>
    <t>Realizar programas para salvaguardar el patrimonio cultural material e inmaterial del municipio de Armenia</t>
  </si>
  <si>
    <t>Acciónes para la preservación del Barranquismo(Creación de un Barranco, Mantenimiento a un barranco) realizadas</t>
  </si>
  <si>
    <t>Procesos de capacitación a Vigías del patrimonio realizados</t>
  </si>
  <si>
    <t>Número de Socializaciónes de las acciones establecidas en el PES realizadas</t>
  </si>
  <si>
    <t>Número de revisiónes para verificación y ajuste del PES del Yipao realizadas</t>
  </si>
  <si>
    <t>Un foro para dar a conocer las acciones realizadas del PCC  y del Anillo Verde y la elaboración de un plan de acción realizado</t>
  </si>
  <si>
    <t>Un inventario de actualización de riquezas patrimoniales tangibles de la áreas del PCC del municipio realizado.</t>
  </si>
  <si>
    <t>Talleres de socialización del PCC realizados.</t>
  </si>
  <si>
    <t>Realizar Inventarios de Bienes Culturales patrimoniales materiales</t>
  </si>
  <si>
    <t>Mantemiento de BIC Material en cuenta su estado y solicitudes realizados</t>
  </si>
  <si>
    <t>Establecer alianzas estratégicas para la extensión de las actividades de lectura y escritura hacia las instituciones público y privada.</t>
  </si>
  <si>
    <t>Actividades  de lectura y escritura (Ama la lectura, y Yipao del Libro) realizadas</t>
  </si>
  <si>
    <t>Talleres de lectura y escritura a través de las TIC´s persona con discapacidad sensorial (Sordo ciegos) realizados</t>
  </si>
  <si>
    <t>Talleres de lectura y escritura anuales, realizados en los Centros Desarrollo Comunitario.</t>
  </si>
  <si>
    <t>Biblioteca Pública Municipal creada por acto administrativo</t>
  </si>
  <si>
    <t>Comodato para la adminsitración cultural de la biblioteca realizado</t>
  </si>
  <si>
    <t>Un programa municipal de concertación creado</t>
  </si>
  <si>
    <t>Proyectos aprobados  a traves del Programa Municipal de Concertación.</t>
  </si>
  <si>
    <t>Celebrar las Fiestas aniversarias de la ciudad</t>
  </si>
  <si>
    <t>Actividades  conmemorativas del aniversario de la ciudad realizadas</t>
  </si>
  <si>
    <t>Realizar procesos de formación y expresiones artísticas multiculturales y multietnicas en el Municipio de Armenia</t>
  </si>
  <si>
    <t>Actividades de fortalecimiento y sostenimiento de la Banda Sinfónica Juvenil Municipal realizadas</t>
  </si>
  <si>
    <t>Procesos de formación de espectadores en cinematografía al aire libre realizados</t>
  </si>
  <si>
    <t>Procesos de formación de espectadores en artes plásticas a través de exposiciones de arte al aire libre realizadas</t>
  </si>
  <si>
    <t>Realizar eventos artísticos, lúdicos y festivos de carácter colectivo como expresión de la diversidad y de las manifestaciones culturales</t>
  </si>
  <si>
    <t>Eventos artísticos, lúdicos y festivos de alta calidad en el Municipio de Armenia realizados</t>
  </si>
  <si>
    <t>100% del presupuesto ejecutado de acuerdo a ley.</t>
  </si>
  <si>
    <t>Ejecutar  el 100% del presupuesto de acuerdo a la Ley de Espectaculos Publicos</t>
  </si>
  <si>
    <t>Fiestas Aniversarias</t>
  </si>
  <si>
    <t>Salvaguardia del Patrimonio Cultural Material e Inmaterial Mantenimiento</t>
  </si>
  <si>
    <t xml:space="preserve">Código </t>
  </si>
  <si>
    <t>ALCALDE</t>
  </si>
  <si>
    <t xml:space="preserve">Porcentaje del recaudo de Estampilla Procultura destinado a la seguridad social de artistas del municipio de Armenia.  </t>
  </si>
  <si>
    <t>Porcentaje de la estampilla procultura destinada para la seguridad social del artista anualmente</t>
  </si>
  <si>
    <t>Seguridad social del Artista</t>
  </si>
  <si>
    <t xml:space="preserve">Consignar mensualmente el 10% del recaudo de la estampilla procultura a una cuenta ceparada
</t>
  </si>
  <si>
    <t>10% del recaudo de la estampilla procultura transferido al municipio de armenia.</t>
  </si>
  <si>
    <t>Seguridad Social del Artista</t>
  </si>
  <si>
    <t>VIGENCIA AÑO:2020</t>
  </si>
  <si>
    <t>JOSE MANUEL RIOSA MORALES</t>
  </si>
  <si>
    <t>DIRECTOR(A)</t>
  </si>
  <si>
    <t xml:space="preserve">05453406-1
05453406-2
</t>
  </si>
  <si>
    <t>SGP - Estampilla Procultura</t>
  </si>
  <si>
    <t xml:space="preserve">05453407-1
05453407-2
</t>
  </si>
  <si>
    <t xml:space="preserve">05453408-1
05453408-2
</t>
  </si>
  <si>
    <t xml:space="preserve">05453409-1
05453409-2
</t>
  </si>
  <si>
    <t xml:space="preserve">05453410-1
05453410-2
05453410-4
</t>
  </si>
  <si>
    <t>SGP - Estampilla Procultura - Propios Corporacion de Cultura y Turismo</t>
  </si>
  <si>
    <t>SGP - Estampilla Procultura - Convenios</t>
  </si>
  <si>
    <t>05453415-1
05453415-2</t>
  </si>
  <si>
    <t xml:space="preserve">05453412-1
05453412-2
05453412-4
</t>
  </si>
  <si>
    <t>SGP - Estampilla Procultura-Propios Corporacion de Cultura y Turismo</t>
  </si>
  <si>
    <t xml:space="preserve">
05453413-2
</t>
  </si>
  <si>
    <t xml:space="preserve"> Estampilla Procultura</t>
  </si>
  <si>
    <t xml:space="preserve">05453411-1
05453411-2
05453411-4
</t>
  </si>
  <si>
    <t xml:space="preserve">05453414-6
</t>
  </si>
  <si>
    <t>Contribucion Parafiscal Espectaculos Publicos</t>
  </si>
  <si>
    <t>05453405-2</t>
  </si>
  <si>
    <t>Estampilla Procultura</t>
  </si>
  <si>
    <t>Director(a)</t>
  </si>
  <si>
    <t>DIANA MARCELA RODRíGUEZ RAMÍREZ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</si>
</sst>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quot;$&quot;\ * #,##0.00_);_(&quot;$&quot;\ * \(#,##0.00\);_(&quot;$&quot;\ * &quot;-&quot;??_);_(@_)"/>
    <numFmt numFmtId="165" formatCode="&quot;$&quot;\ #,##0"/>
    <numFmt numFmtId="166" formatCode="_([$$-240A]\ * #,##0_);_([$$-240A]\ * \(#,##0\);_([$$-240A]\ * &quot;-&quot;??_);_(@_)"/>
  </numFmts>
  <fonts count="27" x14ac:knownFonts="1">
    <font>
      <sz val="10"/>
      <name val="Arial"/>
      <family val="2"/>
    </font>
    <font>
      <sz val="11"/>
      <color theme="1"/>
      <name val="Calibri"/>
      <family val="2"/>
      <scheme val="minor"/>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b/>
      <sz val="10"/>
      <name val="Arial"/>
      <family val="2"/>
    </font>
    <font>
      <sz val="8"/>
      <name val="Arial"/>
      <family val="2"/>
    </font>
    <font>
      <sz val="10"/>
      <name val="Arial"/>
      <family val="2"/>
    </font>
    <font>
      <b/>
      <sz val="11"/>
      <name val="Arial"/>
      <family val="2"/>
    </font>
    <font>
      <sz val="11"/>
      <name val="Arial"/>
      <family val="2"/>
    </font>
    <font>
      <b/>
      <sz val="14"/>
      <name val="Arial"/>
      <family val="2"/>
    </font>
    <font>
      <b/>
      <sz val="12"/>
      <name val="Arial"/>
      <family val="2"/>
    </font>
    <font>
      <sz val="12"/>
      <name val="Arial"/>
      <family val="2"/>
    </font>
    <font>
      <sz val="11"/>
      <color theme="1"/>
      <name val="Calibri"/>
      <family val="2"/>
      <scheme val="minor"/>
    </font>
    <font>
      <sz val="14"/>
      <color theme="1"/>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6"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25" fillId="0" borderId="0"/>
    <xf numFmtId="0" fontId="19" fillId="0" borderId="0"/>
    <xf numFmtId="0" fontId="25" fillId="0" borderId="0"/>
    <xf numFmtId="0" fontId="19" fillId="23" borderId="4"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xf numFmtId="43" fontId="19" fillId="0" borderId="0" applyFont="0" applyFill="0" applyBorder="0" applyAlignment="0" applyProtection="0"/>
    <xf numFmtId="164" fontId="19" fillId="0" borderId="0" applyFont="0" applyFill="0" applyBorder="0" applyAlignment="0" applyProtection="0"/>
  </cellStyleXfs>
  <cellXfs count="116">
    <xf numFmtId="0" fontId="0" fillId="0" borderId="0" xfId="0"/>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8" fillId="0" borderId="0" xfId="0" applyFont="1" applyAlignment="1">
      <alignment vertical="center"/>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7" fillId="25" borderId="13" xfId="0" applyFont="1" applyFill="1" applyBorder="1" applyAlignment="1">
      <alignment horizontal="center" vertical="center" wrapText="1"/>
    </xf>
    <xf numFmtId="0" fontId="17" fillId="25" borderId="1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8" xfId="0" applyFont="1" applyFill="1" applyBorder="1" applyAlignment="1">
      <alignment horizontal="center" vertical="center" wrapText="1"/>
    </xf>
    <xf numFmtId="0" fontId="0" fillId="0" borderId="18" xfId="0" applyFont="1" applyBorder="1" applyAlignment="1">
      <alignment vertical="center" wrapText="1"/>
    </xf>
    <xf numFmtId="0" fontId="20" fillId="0" borderId="0" xfId="0" applyFont="1" applyBorder="1" applyAlignment="1">
      <alignment vertical="center" wrapText="1"/>
    </xf>
    <xf numFmtId="165" fontId="0" fillId="0" borderId="0" xfId="0" applyNumberFormat="1" applyFont="1" applyBorder="1" applyAlignment="1">
      <alignment vertical="center" wrapText="1"/>
    </xf>
    <xf numFmtId="1" fontId="17" fillId="0" borderId="0" xfId="0" applyNumberFormat="1" applyFont="1" applyFill="1" applyBorder="1" applyAlignment="1">
      <alignment horizontal="center" vertical="center" wrapText="1"/>
    </xf>
    <xf numFmtId="1" fontId="17" fillId="25" borderId="19" xfId="0" applyNumberFormat="1" applyFont="1" applyFill="1" applyBorder="1" applyAlignment="1">
      <alignment horizontal="center" vertical="center" wrapText="1"/>
    </xf>
    <xf numFmtId="1" fontId="0" fillId="0" borderId="0" xfId="0" applyNumberFormat="1" applyFont="1" applyBorder="1" applyAlignment="1">
      <alignment vertical="center" wrapText="1"/>
    </xf>
    <xf numFmtId="1" fontId="0" fillId="0" borderId="0" xfId="0" applyNumberFormat="1" applyFont="1" applyAlignment="1">
      <alignment vertical="center" wrapText="1"/>
    </xf>
    <xf numFmtId="1" fontId="0" fillId="0" borderId="12" xfId="0" applyNumberFormat="1" applyFont="1" applyBorder="1" applyAlignment="1">
      <alignment vertical="center" wrapText="1"/>
    </xf>
    <xf numFmtId="1" fontId="21" fillId="0" borderId="0" xfId="0" applyNumberFormat="1" applyFont="1" applyBorder="1" applyAlignment="1">
      <alignment vertical="center" wrapText="1"/>
    </xf>
    <xf numFmtId="1" fontId="0" fillId="0" borderId="0" xfId="0" applyNumberFormat="1" applyFont="1" applyFill="1" applyAlignment="1">
      <alignment horizontal="center" vertical="center" wrapText="1"/>
    </xf>
    <xf numFmtId="165" fontId="0" fillId="0" borderId="0" xfId="0" applyNumberFormat="1" applyFont="1" applyAlignment="1">
      <alignment vertical="center" wrapText="1"/>
    </xf>
    <xf numFmtId="0" fontId="21" fillId="0" borderId="22" xfId="0" applyFont="1" applyBorder="1" applyAlignment="1">
      <alignment vertical="center" wrapText="1"/>
    </xf>
    <xf numFmtId="0" fontId="21" fillId="0" borderId="22" xfId="0" applyFont="1" applyFill="1" applyBorder="1" applyAlignment="1">
      <alignment horizontal="center" vertical="center" wrapText="1"/>
    </xf>
    <xf numFmtId="0" fontId="21" fillId="0" borderId="22" xfId="0" applyFont="1" applyFill="1" applyBorder="1" applyAlignment="1" applyProtection="1">
      <alignment horizontal="center" vertical="center" wrapText="1"/>
      <protection locked="0"/>
    </xf>
    <xf numFmtId="0" fontId="21" fillId="0" borderId="0" xfId="0" applyFont="1" applyAlignment="1">
      <alignment vertical="center"/>
    </xf>
    <xf numFmtId="165" fontId="21" fillId="0" borderId="0" xfId="0" applyNumberFormat="1" applyFont="1" applyAlignment="1">
      <alignment vertical="center"/>
    </xf>
    <xf numFmtId="0" fontId="0" fillId="0" borderId="0" xfId="0" applyFont="1" applyFill="1" applyAlignment="1">
      <alignment vertical="center"/>
    </xf>
    <xf numFmtId="0" fontId="17" fillId="24" borderId="15" xfId="0" applyFont="1" applyFill="1" applyBorder="1" applyAlignment="1">
      <alignment horizontal="center" vertical="center" wrapText="1"/>
    </xf>
    <xf numFmtId="1" fontId="17" fillId="24" borderId="15" xfId="0" applyNumberFormat="1" applyFont="1" applyFill="1" applyBorder="1" applyAlignment="1">
      <alignment horizontal="center" vertical="center" wrapText="1"/>
    </xf>
    <xf numFmtId="0" fontId="17" fillId="24" borderId="36" xfId="0" applyFont="1" applyFill="1" applyBorder="1" applyAlignment="1">
      <alignment horizontal="center" vertical="center" wrapText="1"/>
    </xf>
    <xf numFmtId="0" fontId="21" fillId="0" borderId="22" xfId="0" applyFont="1" applyBorder="1" applyAlignment="1">
      <alignment horizontal="center" vertical="center" wrapText="1"/>
    </xf>
    <xf numFmtId="1" fontId="21" fillId="0" borderId="22" xfId="0" applyNumberFormat="1" applyFont="1" applyBorder="1" applyAlignment="1">
      <alignment vertical="center" wrapText="1"/>
    </xf>
    <xf numFmtId="0" fontId="20" fillId="0" borderId="22" xfId="0" applyFont="1" applyBorder="1" applyAlignment="1">
      <alignment horizontal="center" vertical="center" wrapText="1"/>
    </xf>
    <xf numFmtId="0" fontId="20" fillId="0" borderId="22" xfId="0" applyFont="1" applyBorder="1" applyAlignment="1">
      <alignment vertical="center" wrapText="1"/>
    </xf>
    <xf numFmtId="9" fontId="21" fillId="0" borderId="22"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17" fillId="0" borderId="24" xfId="0" applyFont="1" applyBorder="1" applyAlignment="1">
      <alignment horizontal="center" vertical="center" wrapText="1"/>
    </xf>
    <xf numFmtId="0" fontId="0" fillId="0" borderId="24" xfId="0" applyFont="1" applyBorder="1" applyAlignment="1">
      <alignment vertical="center" wrapText="1"/>
    </xf>
    <xf numFmtId="9" fontId="0" fillId="0" borderId="24" xfId="0" applyNumberFormat="1" applyFont="1" applyBorder="1" applyAlignment="1">
      <alignment horizontal="center" vertical="center" wrapText="1"/>
    </xf>
    <xf numFmtId="0" fontId="0" fillId="0" borderId="24" xfId="0" applyFont="1" applyFill="1" applyBorder="1" applyAlignment="1">
      <alignment horizontal="center" vertical="center" wrapText="1"/>
    </xf>
    <xf numFmtId="165" fontId="23" fillId="26" borderId="23" xfId="0" applyNumberFormat="1" applyFont="1" applyFill="1" applyBorder="1" applyAlignment="1">
      <alignment vertical="center" wrapText="1"/>
    </xf>
    <xf numFmtId="0" fontId="24" fillId="26" borderId="23" xfId="0" applyFont="1" applyFill="1" applyBorder="1" applyAlignment="1">
      <alignment horizontal="center" vertical="center" wrapText="1"/>
    </xf>
    <xf numFmtId="0" fontId="0" fillId="0" borderId="0" xfId="0" applyFont="1" applyBorder="1" applyAlignment="1">
      <alignment vertical="center"/>
    </xf>
    <xf numFmtId="0" fontId="24" fillId="0" borderId="37" xfId="0" applyFont="1" applyBorder="1" applyAlignment="1">
      <alignment horizontal="center" vertical="center" wrapText="1"/>
    </xf>
    <xf numFmtId="0" fontId="24" fillId="0" borderId="37" xfId="0" applyFont="1" applyBorder="1" applyAlignment="1">
      <alignment vertical="center" wrapText="1"/>
    </xf>
    <xf numFmtId="0" fontId="23" fillId="0" borderId="37" xfId="0" applyFont="1" applyBorder="1" applyAlignment="1">
      <alignment horizontal="center" vertical="center" wrapText="1"/>
    </xf>
    <xf numFmtId="0" fontId="23" fillId="0" borderId="37" xfId="0" applyFont="1" applyBorder="1" applyAlignment="1">
      <alignment vertical="center" wrapText="1"/>
    </xf>
    <xf numFmtId="3" fontId="24" fillId="0" borderId="37" xfId="0" applyNumberFormat="1" applyFont="1" applyBorder="1" applyAlignment="1">
      <alignment horizontal="center" vertical="center" wrapText="1"/>
    </xf>
    <xf numFmtId="4" fontId="24" fillId="0" borderId="37" xfId="0" applyNumberFormat="1" applyFont="1" applyBorder="1" applyAlignment="1">
      <alignment horizontal="center" vertical="center" wrapText="1"/>
    </xf>
    <xf numFmtId="1" fontId="24" fillId="0" borderId="37" xfId="0" applyNumberFormat="1" applyFont="1" applyBorder="1" applyAlignment="1">
      <alignment vertical="center" wrapText="1"/>
    </xf>
    <xf numFmtId="0" fontId="24" fillId="0" borderId="37" xfId="0" applyFont="1" applyFill="1" applyBorder="1" applyAlignment="1">
      <alignment horizontal="center" vertical="center" wrapText="1"/>
    </xf>
    <xf numFmtId="165" fontId="24" fillId="0" borderId="37" xfId="0" applyNumberFormat="1" applyFont="1" applyBorder="1" applyAlignment="1">
      <alignment vertical="center" wrapText="1"/>
    </xf>
    <xf numFmtId="0" fontId="0" fillId="0" borderId="0" xfId="0" applyFont="1" applyFill="1" applyBorder="1" applyAlignment="1">
      <alignment horizontal="center" vertical="center"/>
    </xf>
    <xf numFmtId="0" fontId="18" fillId="0" borderId="0" xfId="0" applyFont="1" applyBorder="1" applyAlignment="1">
      <alignment vertical="center"/>
    </xf>
    <xf numFmtId="0" fontId="17" fillId="0" borderId="0" xfId="0" applyFont="1" applyBorder="1" applyAlignment="1">
      <alignment vertical="center"/>
    </xf>
    <xf numFmtId="0" fontId="21" fillId="0" borderId="0" xfId="0" applyFont="1" applyBorder="1" applyAlignment="1">
      <alignment vertical="center"/>
    </xf>
    <xf numFmtId="0" fontId="0" fillId="0" borderId="0" xfId="0" applyFont="1" applyFill="1" applyBorder="1" applyAlignment="1">
      <alignment vertical="center"/>
    </xf>
    <xf numFmtId="1" fontId="1" fillId="27" borderId="22"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22" xfId="0" applyFont="1" applyFill="1" applyBorder="1" applyAlignment="1">
      <alignment horizontal="center" vertical="center" wrapText="1"/>
    </xf>
    <xf numFmtId="9" fontId="24" fillId="0" borderId="22" xfId="43" applyNumberFormat="1" applyFont="1" applyFill="1" applyBorder="1" applyAlignment="1">
      <alignment horizontal="center" vertical="center" wrapText="1"/>
    </xf>
    <xf numFmtId="9" fontId="24" fillId="0" borderId="39" xfId="0" applyNumberFormat="1" applyFont="1" applyFill="1" applyBorder="1" applyAlignment="1">
      <alignment horizontal="center" vertical="center" wrapText="1"/>
    </xf>
    <xf numFmtId="166" fontId="26" fillId="0" borderId="22" xfId="44" applyNumberFormat="1" applyFont="1" applyFill="1" applyBorder="1" applyAlignment="1">
      <alignment horizontal="center" vertical="center" wrapText="1"/>
    </xf>
    <xf numFmtId="166" fontId="26" fillId="0" borderId="22" xfId="44" applyNumberFormat="1"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0" fillId="0" borderId="22"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1" fillId="0" borderId="22" xfId="0" applyFont="1" applyBorder="1" applyAlignment="1">
      <alignment horizontal="center" vertical="center" wrapText="1"/>
    </xf>
    <xf numFmtId="0" fontId="22" fillId="0" borderId="3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7" fillId="24" borderId="15" xfId="0" applyFont="1" applyFill="1" applyBorder="1" applyAlignment="1">
      <alignment horizontal="center" vertical="center" wrapText="1"/>
    </xf>
    <xf numFmtId="0" fontId="17" fillId="24" borderId="16"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17" fillId="24" borderId="33"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20" fillId="0" borderId="34" xfId="0" applyFont="1" applyBorder="1" applyAlignment="1">
      <alignment horizontal="left" vertical="center" wrapText="1"/>
    </xf>
    <xf numFmtId="0" fontId="21" fillId="0" borderId="0" xfId="0" applyFont="1" applyBorder="1" applyAlignment="1">
      <alignment horizontal="left" vertical="center" wrapText="1"/>
    </xf>
    <xf numFmtId="165" fontId="21" fillId="0" borderId="32" xfId="0" applyNumberFormat="1" applyFont="1" applyBorder="1" applyAlignment="1">
      <alignment horizontal="center" vertical="center"/>
    </xf>
    <xf numFmtId="0" fontId="21" fillId="0" borderId="2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5" xfId="0" applyFont="1" applyBorder="1" applyAlignment="1">
      <alignment horizontal="center" vertical="center" wrapText="1"/>
    </xf>
    <xf numFmtId="0" fontId="23" fillId="26" borderId="23" xfId="0" applyFont="1" applyFill="1" applyBorder="1" applyAlignment="1">
      <alignment horizontal="right" vertical="center" wrapText="1"/>
    </xf>
    <xf numFmtId="0" fontId="17" fillId="0" borderId="34" xfId="0" applyFont="1" applyBorder="1" applyAlignment="1">
      <alignment horizontal="left" vertical="center" wrapText="1"/>
    </xf>
    <xf numFmtId="0" fontId="23" fillId="0" borderId="22" xfId="0" applyFont="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3" builtinId="3"/>
    <cellStyle name="Moneda" xfId="44" builtinId="4"/>
    <cellStyle name="Neutral" xfId="31" builtinId="28" customBuiltin="1"/>
    <cellStyle name="Normal" xfId="0" builtinId="0"/>
    <cellStyle name="Normal 2" xfId="32"/>
    <cellStyle name="Normal 3" xfId="33"/>
    <cellStyle name="Normal 4"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950819</xdr:colOff>
      <xdr:row>0</xdr:row>
      <xdr:rowOff>123264</xdr:rowOff>
    </xdr:from>
    <xdr:to>
      <xdr:col>2</xdr:col>
      <xdr:colOff>195543</xdr:colOff>
      <xdr:row>3</xdr:row>
      <xdr:rowOff>304239</xdr:rowOff>
    </xdr:to>
    <xdr:pic>
      <xdr:nvPicPr>
        <xdr:cNvPr id="6243" name="3 Imagen" descr="E:\DOCUMENTOS LENIS\Memoria pasar\1Escud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819" y="123264"/>
          <a:ext cx="914400" cy="105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46"/>
  <sheetViews>
    <sheetView tabSelected="1" zoomScale="60" zoomScaleNormal="60" zoomScaleSheetLayoutView="50" workbookViewId="0">
      <selection activeCell="A45" sqref="A1:W45"/>
    </sheetView>
  </sheetViews>
  <sheetFormatPr baseColWidth="10" defaultRowHeight="12.75" x14ac:dyDescent="0.2"/>
  <cols>
    <col min="1" max="1" width="21" style="10" customWidth="1"/>
    <col min="2" max="2" width="4" style="10" customWidth="1"/>
    <col min="3" max="3" width="14.28515625" style="10" customWidth="1"/>
    <col min="4" max="4" width="4.5703125" style="10" customWidth="1"/>
    <col min="5" max="5" width="28" style="10" customWidth="1"/>
    <col min="6" max="6" width="4.7109375" style="10" customWidth="1"/>
    <col min="7" max="7" width="34.7109375" style="10" customWidth="1"/>
    <col min="8" max="8" width="4.28515625" style="10" customWidth="1"/>
    <col min="9" max="9" width="23.5703125" style="10" customWidth="1"/>
    <col min="10" max="10" width="20.28515625" style="10" customWidth="1"/>
    <col min="11" max="11" width="5" style="10" customWidth="1"/>
    <col min="12" max="12" width="34" style="10" customWidth="1"/>
    <col min="13" max="13" width="15" style="10" customWidth="1"/>
    <col min="14" max="14" width="19.140625" style="34" customWidth="1"/>
    <col min="15" max="15" width="31.42578125" style="10" customWidth="1"/>
    <col min="16" max="16" width="29" style="16" customWidth="1"/>
    <col min="17" max="17" width="24.5703125" style="16" customWidth="1"/>
    <col min="18" max="18" width="15.7109375" style="16" customWidth="1"/>
    <col min="19" max="19" width="23.140625" style="16" customWidth="1"/>
    <col min="20" max="20" width="20" style="16" customWidth="1"/>
    <col min="21" max="21" width="19.85546875" style="16" customWidth="1"/>
    <col min="22" max="22" width="22.5703125" style="15" customWidth="1"/>
    <col min="23" max="23" width="31.7109375" style="10" customWidth="1"/>
    <col min="24" max="24" width="14.140625" style="2" bestFit="1" customWidth="1"/>
    <col min="25" max="16384" width="11.42578125" style="57"/>
  </cols>
  <sheetData>
    <row r="1" spans="1:24" ht="22.5" customHeight="1" x14ac:dyDescent="0.2">
      <c r="A1" s="84"/>
      <c r="B1" s="80"/>
      <c r="C1" s="80"/>
      <c r="D1" s="85"/>
      <c r="E1" s="92" t="s">
        <v>5</v>
      </c>
      <c r="F1" s="93"/>
      <c r="G1" s="93"/>
      <c r="H1" s="93"/>
      <c r="I1" s="93"/>
      <c r="J1" s="93"/>
      <c r="K1" s="93"/>
      <c r="L1" s="93"/>
      <c r="M1" s="93"/>
      <c r="N1" s="93"/>
      <c r="O1" s="93"/>
      <c r="P1" s="93"/>
      <c r="Q1" s="93"/>
      <c r="R1" s="93"/>
      <c r="S1" s="93"/>
      <c r="T1" s="93"/>
      <c r="U1" s="93"/>
      <c r="V1" s="93"/>
      <c r="W1" s="5" t="s">
        <v>23</v>
      </c>
    </row>
    <row r="2" spans="1:24" ht="25.5" customHeight="1" x14ac:dyDescent="0.2">
      <c r="A2" s="86"/>
      <c r="B2" s="87"/>
      <c r="C2" s="87"/>
      <c r="D2" s="88"/>
      <c r="E2" s="94"/>
      <c r="F2" s="95"/>
      <c r="G2" s="95"/>
      <c r="H2" s="95"/>
      <c r="I2" s="95"/>
      <c r="J2" s="95"/>
      <c r="K2" s="95"/>
      <c r="L2" s="95"/>
      <c r="M2" s="95"/>
      <c r="N2" s="95"/>
      <c r="O2" s="95"/>
      <c r="P2" s="95"/>
      <c r="Q2" s="95"/>
      <c r="R2" s="95"/>
      <c r="S2" s="95"/>
      <c r="T2" s="95"/>
      <c r="U2" s="95"/>
      <c r="V2" s="95"/>
      <c r="W2" s="6" t="s">
        <v>24</v>
      </c>
    </row>
    <row r="3" spans="1:24" ht="20.25" customHeight="1" x14ac:dyDescent="0.2">
      <c r="A3" s="86"/>
      <c r="B3" s="87"/>
      <c r="C3" s="87"/>
      <c r="D3" s="88"/>
      <c r="E3" s="96" t="s">
        <v>3</v>
      </c>
      <c r="F3" s="87"/>
      <c r="G3" s="87"/>
      <c r="H3" s="87"/>
      <c r="I3" s="87"/>
      <c r="J3" s="87"/>
      <c r="K3" s="87"/>
      <c r="L3" s="87"/>
      <c r="M3" s="87"/>
      <c r="N3" s="87"/>
      <c r="O3" s="87"/>
      <c r="P3" s="87"/>
      <c r="Q3" s="87"/>
      <c r="R3" s="87"/>
      <c r="S3" s="87"/>
      <c r="T3" s="87"/>
      <c r="U3" s="87"/>
      <c r="V3" s="87"/>
      <c r="W3" s="6" t="s">
        <v>25</v>
      </c>
    </row>
    <row r="4" spans="1:24" ht="27.75" customHeight="1" thickBot="1" x14ac:dyDescent="0.25">
      <c r="A4" s="89"/>
      <c r="B4" s="82"/>
      <c r="C4" s="82"/>
      <c r="D4" s="90"/>
      <c r="E4" s="81" t="s">
        <v>4</v>
      </c>
      <c r="F4" s="82"/>
      <c r="G4" s="82"/>
      <c r="H4" s="82"/>
      <c r="I4" s="82"/>
      <c r="J4" s="82"/>
      <c r="K4" s="82"/>
      <c r="L4" s="82"/>
      <c r="M4" s="82"/>
      <c r="N4" s="82"/>
      <c r="O4" s="82"/>
      <c r="P4" s="82"/>
      <c r="Q4" s="82"/>
      <c r="R4" s="82"/>
      <c r="S4" s="82"/>
      <c r="T4" s="82"/>
      <c r="U4" s="82"/>
      <c r="V4" s="82"/>
      <c r="W4" s="7" t="s">
        <v>6</v>
      </c>
    </row>
    <row r="5" spans="1:24" ht="19.5" customHeight="1" thickBot="1" x14ac:dyDescent="0.25">
      <c r="C5" s="8"/>
      <c r="D5" s="8"/>
      <c r="E5" s="8"/>
      <c r="F5" s="8"/>
      <c r="G5" s="8"/>
      <c r="H5" s="8"/>
      <c r="I5" s="8"/>
      <c r="J5" s="8"/>
      <c r="K5" s="8"/>
      <c r="L5" s="8"/>
      <c r="M5" s="8"/>
      <c r="N5" s="28"/>
      <c r="O5" s="11"/>
      <c r="P5" s="11"/>
      <c r="Q5" s="11"/>
      <c r="R5" s="11"/>
      <c r="S5" s="11"/>
      <c r="T5" s="11"/>
      <c r="U5" s="11"/>
      <c r="V5" s="11"/>
      <c r="W5" s="11"/>
    </row>
    <row r="6" spans="1:24" ht="24" customHeight="1" thickBot="1" x14ac:dyDescent="0.25">
      <c r="A6" s="104" t="s">
        <v>81</v>
      </c>
      <c r="B6" s="105"/>
      <c r="C6" s="105"/>
      <c r="D6" s="105"/>
      <c r="E6" s="105"/>
      <c r="F6" s="105"/>
      <c r="G6" s="105"/>
      <c r="H6" s="105"/>
      <c r="I6" s="105"/>
      <c r="J6" s="105"/>
      <c r="K6" s="105"/>
      <c r="L6" s="105"/>
      <c r="M6" s="106"/>
      <c r="N6" s="101" t="s">
        <v>123</v>
      </c>
      <c r="O6" s="102"/>
      <c r="P6" s="102"/>
      <c r="Q6" s="102"/>
      <c r="R6" s="102"/>
      <c r="S6" s="102"/>
      <c r="T6" s="102"/>
      <c r="U6" s="102"/>
      <c r="V6" s="102"/>
      <c r="W6" s="103"/>
    </row>
    <row r="7" spans="1:24" s="67" customFormat="1" ht="13.5" thickBot="1" x14ac:dyDescent="0.25">
      <c r="A7" s="87"/>
      <c r="B7" s="87"/>
      <c r="C7" s="87"/>
      <c r="D7" s="87"/>
      <c r="E7" s="87"/>
      <c r="F7" s="87"/>
      <c r="G7" s="87"/>
      <c r="H7" s="8"/>
      <c r="I7" s="11"/>
      <c r="J7" s="11"/>
      <c r="K7" s="11"/>
      <c r="L7" s="11"/>
      <c r="M7" s="11"/>
      <c r="N7" s="28"/>
      <c r="O7" s="11"/>
      <c r="P7" s="11"/>
      <c r="Q7" s="11"/>
      <c r="R7" s="11"/>
      <c r="S7" s="11"/>
      <c r="T7" s="11"/>
      <c r="U7" s="11"/>
      <c r="V7" s="12"/>
      <c r="W7" s="11"/>
      <c r="X7" s="3"/>
    </row>
    <row r="8" spans="1:24" s="68" customFormat="1" ht="20.25" customHeight="1" thickBot="1" x14ac:dyDescent="0.25">
      <c r="A8" s="99" t="s">
        <v>16</v>
      </c>
      <c r="B8" s="100"/>
      <c r="C8" s="100"/>
      <c r="D8" s="100"/>
      <c r="E8" s="100"/>
      <c r="F8" s="100"/>
      <c r="G8" s="100"/>
      <c r="H8" s="100"/>
      <c r="I8" s="100"/>
      <c r="J8" s="100"/>
      <c r="K8" s="100"/>
      <c r="L8" s="100"/>
      <c r="M8" s="100"/>
      <c r="N8" s="29">
        <v>1</v>
      </c>
      <c r="O8" s="13">
        <v>2</v>
      </c>
      <c r="P8" s="13">
        <v>3</v>
      </c>
      <c r="Q8" s="13">
        <v>4</v>
      </c>
      <c r="R8" s="13">
        <v>5</v>
      </c>
      <c r="S8" s="13">
        <v>6</v>
      </c>
      <c r="T8" s="13">
        <v>7</v>
      </c>
      <c r="U8" s="13">
        <v>8</v>
      </c>
      <c r="V8" s="13">
        <v>9</v>
      </c>
      <c r="W8" s="14">
        <v>10</v>
      </c>
      <c r="X8" s="4"/>
    </row>
    <row r="9" spans="1:24" s="69" customFormat="1" ht="115.5" customHeight="1" thickBot="1" x14ac:dyDescent="0.25">
      <c r="A9" s="42" t="s">
        <v>13</v>
      </c>
      <c r="B9" s="97" t="s">
        <v>14</v>
      </c>
      <c r="C9" s="98"/>
      <c r="D9" s="97" t="s">
        <v>2</v>
      </c>
      <c r="E9" s="98"/>
      <c r="F9" s="97" t="s">
        <v>15</v>
      </c>
      <c r="G9" s="98"/>
      <c r="H9" s="97" t="s">
        <v>7</v>
      </c>
      <c r="I9" s="98"/>
      <c r="J9" s="42" t="s">
        <v>11</v>
      </c>
      <c r="K9" s="97" t="s">
        <v>19</v>
      </c>
      <c r="L9" s="98"/>
      <c r="M9" s="42" t="s">
        <v>20</v>
      </c>
      <c r="N9" s="43" t="s">
        <v>115</v>
      </c>
      <c r="O9" s="42" t="s">
        <v>8</v>
      </c>
      <c r="P9" s="42" t="s">
        <v>9</v>
      </c>
      <c r="Q9" s="42" t="s">
        <v>12</v>
      </c>
      <c r="R9" s="42" t="s">
        <v>18</v>
      </c>
      <c r="S9" s="42" t="s">
        <v>17</v>
      </c>
      <c r="T9" s="42" t="s">
        <v>10</v>
      </c>
      <c r="U9" s="42" t="s">
        <v>1</v>
      </c>
      <c r="V9" s="42" t="s">
        <v>22</v>
      </c>
      <c r="W9" s="44" t="s">
        <v>0</v>
      </c>
      <c r="X9" s="1"/>
    </row>
    <row r="10" spans="1:24" s="70" customFormat="1" ht="146.25" customHeight="1" x14ac:dyDescent="0.2">
      <c r="A10" s="115" t="s">
        <v>78</v>
      </c>
      <c r="B10" s="91">
        <v>10</v>
      </c>
      <c r="C10" s="91" t="s">
        <v>28</v>
      </c>
      <c r="D10" s="83">
        <v>43</v>
      </c>
      <c r="E10" s="83" t="s">
        <v>29</v>
      </c>
      <c r="F10" s="91">
        <v>110</v>
      </c>
      <c r="G10" s="36" t="s">
        <v>31</v>
      </c>
      <c r="H10" s="83">
        <v>81</v>
      </c>
      <c r="I10" s="83" t="s">
        <v>27</v>
      </c>
      <c r="J10" s="45">
        <v>40</v>
      </c>
      <c r="K10" s="45">
        <v>276</v>
      </c>
      <c r="L10" s="36" t="s">
        <v>50</v>
      </c>
      <c r="M10" s="45">
        <v>30</v>
      </c>
      <c r="N10" s="46">
        <v>2019630010258</v>
      </c>
      <c r="O10" s="36" t="s">
        <v>71</v>
      </c>
      <c r="P10" s="37" t="s">
        <v>82</v>
      </c>
      <c r="Q10" s="37" t="s">
        <v>92</v>
      </c>
      <c r="R10" s="74">
        <v>12</v>
      </c>
      <c r="S10" s="37">
        <v>10</v>
      </c>
      <c r="T10" s="37" t="s">
        <v>126</v>
      </c>
      <c r="U10" s="38" t="s">
        <v>127</v>
      </c>
      <c r="V10" s="78">
        <v>9000000</v>
      </c>
      <c r="W10" s="73" t="s">
        <v>144</v>
      </c>
      <c r="X10" s="109"/>
    </row>
    <row r="11" spans="1:24" s="70" customFormat="1" ht="165" customHeight="1" x14ac:dyDescent="0.2">
      <c r="A11" s="115"/>
      <c r="B11" s="91"/>
      <c r="C11" s="91"/>
      <c r="D11" s="83"/>
      <c r="E11" s="83"/>
      <c r="F11" s="91"/>
      <c r="G11" s="36" t="s">
        <v>31</v>
      </c>
      <c r="H11" s="83"/>
      <c r="I11" s="83"/>
      <c r="J11" s="45">
        <v>4</v>
      </c>
      <c r="K11" s="45">
        <v>277</v>
      </c>
      <c r="L11" s="36" t="s">
        <v>51</v>
      </c>
      <c r="M11" s="45">
        <v>0</v>
      </c>
      <c r="N11" s="46">
        <v>2019630010258</v>
      </c>
      <c r="O11" s="36" t="s">
        <v>71</v>
      </c>
      <c r="P11" s="37" t="s">
        <v>82</v>
      </c>
      <c r="Q11" s="37" t="s">
        <v>90</v>
      </c>
      <c r="R11" s="75">
        <v>1</v>
      </c>
      <c r="S11" s="37">
        <v>1</v>
      </c>
      <c r="T11" s="37" t="s">
        <v>126</v>
      </c>
      <c r="U11" s="38" t="s">
        <v>127</v>
      </c>
      <c r="V11" s="78">
        <v>3000000</v>
      </c>
      <c r="W11" s="73" t="s">
        <v>144</v>
      </c>
      <c r="X11" s="109"/>
    </row>
    <row r="12" spans="1:24" s="70" customFormat="1" ht="151.5" customHeight="1" x14ac:dyDescent="0.2">
      <c r="A12" s="115"/>
      <c r="B12" s="91"/>
      <c r="C12" s="91"/>
      <c r="D12" s="83"/>
      <c r="E12" s="83"/>
      <c r="F12" s="91"/>
      <c r="G12" s="36" t="s">
        <v>31</v>
      </c>
      <c r="H12" s="83"/>
      <c r="I12" s="83"/>
      <c r="J12" s="45">
        <v>4</v>
      </c>
      <c r="K12" s="45">
        <v>278</v>
      </c>
      <c r="L12" s="36" t="s">
        <v>52</v>
      </c>
      <c r="M12" s="45">
        <v>1</v>
      </c>
      <c r="N12" s="46">
        <v>2019630010258</v>
      </c>
      <c r="O12" s="36" t="s">
        <v>71</v>
      </c>
      <c r="P12" s="37" t="s">
        <v>82</v>
      </c>
      <c r="Q12" s="37" t="s">
        <v>91</v>
      </c>
      <c r="R12" s="75">
        <v>1</v>
      </c>
      <c r="S12" s="37">
        <v>1</v>
      </c>
      <c r="T12" s="37" t="s">
        <v>126</v>
      </c>
      <c r="U12" s="38" t="s">
        <v>127</v>
      </c>
      <c r="V12" s="78">
        <v>8000000</v>
      </c>
      <c r="W12" s="73" t="s">
        <v>144</v>
      </c>
      <c r="X12" s="109"/>
    </row>
    <row r="13" spans="1:24" s="70" customFormat="1" ht="99.75" customHeight="1" x14ac:dyDescent="0.2">
      <c r="A13" s="115"/>
      <c r="B13" s="91"/>
      <c r="C13" s="91"/>
      <c r="D13" s="83"/>
      <c r="E13" s="83"/>
      <c r="F13" s="45">
        <v>111</v>
      </c>
      <c r="G13" s="36" t="s">
        <v>32</v>
      </c>
      <c r="H13" s="47">
        <v>82</v>
      </c>
      <c r="I13" s="83" t="s">
        <v>42</v>
      </c>
      <c r="J13" s="45">
        <v>12</v>
      </c>
      <c r="K13" s="45">
        <v>279</v>
      </c>
      <c r="L13" s="36" t="s">
        <v>53</v>
      </c>
      <c r="M13" s="45">
        <v>0</v>
      </c>
      <c r="N13" s="46">
        <v>2019630010257</v>
      </c>
      <c r="O13" s="36" t="s">
        <v>43</v>
      </c>
      <c r="P13" s="37" t="s">
        <v>83</v>
      </c>
      <c r="Q13" s="37" t="s">
        <v>84</v>
      </c>
      <c r="R13" s="75">
        <v>1</v>
      </c>
      <c r="S13" s="37">
        <v>1</v>
      </c>
      <c r="T13" s="37" t="s">
        <v>128</v>
      </c>
      <c r="U13" s="38" t="s">
        <v>127</v>
      </c>
      <c r="V13" s="78">
        <v>20000000</v>
      </c>
      <c r="W13" s="73" t="s">
        <v>144</v>
      </c>
      <c r="X13" s="40"/>
    </row>
    <row r="14" spans="1:24" s="70" customFormat="1" ht="102.75" customHeight="1" x14ac:dyDescent="0.25">
      <c r="A14" s="115"/>
      <c r="B14" s="91"/>
      <c r="C14" s="91"/>
      <c r="D14" s="83"/>
      <c r="E14" s="83"/>
      <c r="F14" s="91">
        <v>112</v>
      </c>
      <c r="G14" s="36" t="s">
        <v>33</v>
      </c>
      <c r="H14" s="83">
        <v>83</v>
      </c>
      <c r="I14" s="83"/>
      <c r="J14" s="45">
        <v>4</v>
      </c>
      <c r="K14" s="45">
        <v>280</v>
      </c>
      <c r="L14" s="36" t="s">
        <v>54</v>
      </c>
      <c r="M14" s="45">
        <v>0</v>
      </c>
      <c r="N14" s="46">
        <v>2019630010255</v>
      </c>
      <c r="O14" s="36" t="s">
        <v>72</v>
      </c>
      <c r="P14" s="37" t="s">
        <v>85</v>
      </c>
      <c r="Q14" s="37" t="s">
        <v>88</v>
      </c>
      <c r="R14" s="75">
        <v>1</v>
      </c>
      <c r="S14" s="37">
        <v>1</v>
      </c>
      <c r="T14" s="37" t="s">
        <v>129</v>
      </c>
      <c r="U14" s="38" t="s">
        <v>127</v>
      </c>
      <c r="V14" s="79">
        <v>12000000</v>
      </c>
      <c r="W14" s="73" t="s">
        <v>144</v>
      </c>
      <c r="X14" s="39"/>
    </row>
    <row r="15" spans="1:24" s="70" customFormat="1" ht="67.5" customHeight="1" x14ac:dyDescent="0.25">
      <c r="A15" s="115"/>
      <c r="B15" s="91"/>
      <c r="C15" s="91"/>
      <c r="D15" s="83"/>
      <c r="E15" s="83"/>
      <c r="F15" s="91"/>
      <c r="G15" s="36" t="s">
        <v>33</v>
      </c>
      <c r="H15" s="83"/>
      <c r="I15" s="83"/>
      <c r="J15" s="45">
        <v>1</v>
      </c>
      <c r="K15" s="45">
        <v>281</v>
      </c>
      <c r="L15" s="36" t="s">
        <v>55</v>
      </c>
      <c r="M15" s="45">
        <v>0</v>
      </c>
      <c r="N15" s="46">
        <v>2019630010255</v>
      </c>
      <c r="O15" s="36" t="s">
        <v>72</v>
      </c>
      <c r="P15" s="37" t="s">
        <v>85</v>
      </c>
      <c r="Q15" s="37" t="s">
        <v>89</v>
      </c>
      <c r="R15" s="75">
        <v>1</v>
      </c>
      <c r="S15" s="37">
        <v>1</v>
      </c>
      <c r="T15" s="37" t="s">
        <v>129</v>
      </c>
      <c r="U15" s="38" t="s">
        <v>127</v>
      </c>
      <c r="V15" s="79">
        <v>5000000</v>
      </c>
      <c r="W15" s="73" t="s">
        <v>144</v>
      </c>
      <c r="X15" s="39"/>
    </row>
    <row r="16" spans="1:24" s="70" customFormat="1" ht="101.25" customHeight="1" x14ac:dyDescent="0.25">
      <c r="A16" s="115"/>
      <c r="B16" s="91"/>
      <c r="C16" s="91"/>
      <c r="D16" s="83"/>
      <c r="E16" s="83"/>
      <c r="F16" s="91"/>
      <c r="G16" s="36" t="s">
        <v>33</v>
      </c>
      <c r="H16" s="83"/>
      <c r="I16" s="83"/>
      <c r="J16" s="45">
        <v>4</v>
      </c>
      <c r="K16" s="45">
        <v>282</v>
      </c>
      <c r="L16" s="36" t="s">
        <v>56</v>
      </c>
      <c r="M16" s="45">
        <v>4</v>
      </c>
      <c r="N16" s="46">
        <v>2019630010255</v>
      </c>
      <c r="O16" s="36" t="s">
        <v>72</v>
      </c>
      <c r="P16" s="37" t="s">
        <v>85</v>
      </c>
      <c r="Q16" s="37" t="s">
        <v>86</v>
      </c>
      <c r="R16" s="75">
        <v>1</v>
      </c>
      <c r="S16" s="37">
        <v>1</v>
      </c>
      <c r="T16" s="37" t="s">
        <v>129</v>
      </c>
      <c r="U16" s="38" t="s">
        <v>127</v>
      </c>
      <c r="V16" s="79">
        <v>15000000</v>
      </c>
      <c r="W16" s="73" t="s">
        <v>144</v>
      </c>
      <c r="X16" s="39"/>
    </row>
    <row r="17" spans="1:110" s="70" customFormat="1" ht="67.5" customHeight="1" x14ac:dyDescent="0.25">
      <c r="A17" s="115"/>
      <c r="B17" s="91"/>
      <c r="C17" s="91"/>
      <c r="D17" s="83"/>
      <c r="E17" s="83"/>
      <c r="F17" s="91"/>
      <c r="G17" s="36" t="s">
        <v>33</v>
      </c>
      <c r="H17" s="83"/>
      <c r="I17" s="83"/>
      <c r="J17" s="45">
        <v>4</v>
      </c>
      <c r="K17" s="45">
        <v>283</v>
      </c>
      <c r="L17" s="36" t="s">
        <v>57</v>
      </c>
      <c r="M17" s="45">
        <v>0</v>
      </c>
      <c r="N17" s="46">
        <v>2019630010255</v>
      </c>
      <c r="O17" s="36" t="s">
        <v>72</v>
      </c>
      <c r="P17" s="37" t="s">
        <v>85</v>
      </c>
      <c r="Q17" s="37" t="s">
        <v>87</v>
      </c>
      <c r="R17" s="75">
        <v>1</v>
      </c>
      <c r="S17" s="37">
        <v>1</v>
      </c>
      <c r="T17" s="37" t="s">
        <v>129</v>
      </c>
      <c r="U17" s="38" t="s">
        <v>127</v>
      </c>
      <c r="V17" s="79">
        <v>8000000</v>
      </c>
      <c r="W17" s="73" t="s">
        <v>144</v>
      </c>
      <c r="X17" s="39"/>
    </row>
    <row r="18" spans="1:110" s="70" customFormat="1" ht="67.5" customHeight="1" x14ac:dyDescent="0.25">
      <c r="A18" s="115"/>
      <c r="B18" s="91"/>
      <c r="C18" s="91"/>
      <c r="D18" s="83"/>
      <c r="E18" s="83"/>
      <c r="F18" s="45">
        <v>113</v>
      </c>
      <c r="G18" s="36" t="s">
        <v>34</v>
      </c>
      <c r="H18" s="47">
        <v>84</v>
      </c>
      <c r="I18" s="48" t="s">
        <v>43</v>
      </c>
      <c r="J18" s="45">
        <v>100</v>
      </c>
      <c r="K18" s="45">
        <v>284</v>
      </c>
      <c r="L18" s="36" t="s">
        <v>58</v>
      </c>
      <c r="M18" s="45">
        <v>53</v>
      </c>
      <c r="N18" s="46">
        <v>2019630010256</v>
      </c>
      <c r="O18" s="36" t="s">
        <v>114</v>
      </c>
      <c r="P18" s="37" t="s">
        <v>93</v>
      </c>
      <c r="Q18" s="37" t="s">
        <v>94</v>
      </c>
      <c r="R18" s="75">
        <v>25</v>
      </c>
      <c r="S18" s="37">
        <v>25</v>
      </c>
      <c r="T18" s="37" t="s">
        <v>130</v>
      </c>
      <c r="U18" s="38" t="s">
        <v>127</v>
      </c>
      <c r="V18" s="79">
        <v>22000000</v>
      </c>
      <c r="W18" s="73" t="s">
        <v>144</v>
      </c>
      <c r="X18" s="39"/>
    </row>
    <row r="19" spans="1:110" s="70" customFormat="1" ht="131.25" customHeight="1" x14ac:dyDescent="0.25">
      <c r="A19" s="115"/>
      <c r="B19" s="91"/>
      <c r="C19" s="91"/>
      <c r="D19" s="83">
        <v>44</v>
      </c>
      <c r="E19" s="83" t="s">
        <v>30</v>
      </c>
      <c r="F19" s="91">
        <v>114</v>
      </c>
      <c r="G19" s="36" t="s">
        <v>35</v>
      </c>
      <c r="H19" s="83">
        <v>85</v>
      </c>
      <c r="I19" s="83" t="s">
        <v>44</v>
      </c>
      <c r="J19" s="45">
        <v>419</v>
      </c>
      <c r="K19" s="45">
        <v>285</v>
      </c>
      <c r="L19" s="36" t="s">
        <v>59</v>
      </c>
      <c r="M19" s="45">
        <v>564</v>
      </c>
      <c r="N19" s="46">
        <v>2019630010259</v>
      </c>
      <c r="O19" s="36" t="s">
        <v>73</v>
      </c>
      <c r="P19" s="37" t="s">
        <v>95</v>
      </c>
      <c r="Q19" s="37" t="s">
        <v>96</v>
      </c>
      <c r="R19" s="75">
        <v>500</v>
      </c>
      <c r="S19" s="37">
        <v>500</v>
      </c>
      <c r="T19" s="37" t="s">
        <v>131</v>
      </c>
      <c r="U19" s="38" t="s">
        <v>132</v>
      </c>
      <c r="V19" s="79">
        <v>164486271</v>
      </c>
      <c r="W19" s="73" t="s">
        <v>144</v>
      </c>
      <c r="X19" s="39"/>
    </row>
    <row r="20" spans="1:110" s="70" customFormat="1" ht="91.5" customHeight="1" x14ac:dyDescent="0.25">
      <c r="A20" s="115"/>
      <c r="B20" s="91"/>
      <c r="C20" s="91"/>
      <c r="D20" s="83"/>
      <c r="E20" s="83"/>
      <c r="F20" s="91"/>
      <c r="G20" s="36" t="s">
        <v>35</v>
      </c>
      <c r="H20" s="83"/>
      <c r="I20" s="83"/>
      <c r="J20" s="45">
        <v>48</v>
      </c>
      <c r="K20" s="45">
        <v>286</v>
      </c>
      <c r="L20" s="36" t="s">
        <v>60</v>
      </c>
      <c r="M20" s="45">
        <v>0</v>
      </c>
      <c r="N20" s="46">
        <v>2019630010259</v>
      </c>
      <c r="O20" s="36" t="s">
        <v>73</v>
      </c>
      <c r="P20" s="37" t="s">
        <v>95</v>
      </c>
      <c r="Q20" s="45" t="s">
        <v>98</v>
      </c>
      <c r="R20" s="75">
        <v>30</v>
      </c>
      <c r="S20" s="37">
        <v>30</v>
      </c>
      <c r="T20" s="37" t="s">
        <v>131</v>
      </c>
      <c r="U20" s="38" t="s">
        <v>132</v>
      </c>
      <c r="V20" s="79">
        <v>8000000</v>
      </c>
      <c r="W20" s="73" t="s">
        <v>144</v>
      </c>
      <c r="X20" s="39"/>
    </row>
    <row r="21" spans="1:110" s="70" customFormat="1" ht="105" customHeight="1" x14ac:dyDescent="0.25">
      <c r="A21" s="115"/>
      <c r="B21" s="91"/>
      <c r="C21" s="91"/>
      <c r="D21" s="83"/>
      <c r="E21" s="83"/>
      <c r="F21" s="91"/>
      <c r="G21" s="36" t="s">
        <v>35</v>
      </c>
      <c r="H21" s="83"/>
      <c r="I21" s="83"/>
      <c r="J21" s="45">
        <v>560</v>
      </c>
      <c r="K21" s="45">
        <v>287</v>
      </c>
      <c r="L21" s="36" t="s">
        <v>61</v>
      </c>
      <c r="M21" s="45">
        <v>140</v>
      </c>
      <c r="N21" s="46">
        <v>2019630010259</v>
      </c>
      <c r="O21" s="36" t="s">
        <v>73</v>
      </c>
      <c r="P21" s="37" t="s">
        <v>95</v>
      </c>
      <c r="Q21" s="37" t="s">
        <v>97</v>
      </c>
      <c r="R21" s="75">
        <v>183</v>
      </c>
      <c r="S21" s="37">
        <v>150</v>
      </c>
      <c r="T21" s="37" t="s">
        <v>131</v>
      </c>
      <c r="U21" s="38" t="s">
        <v>132</v>
      </c>
      <c r="V21" s="79">
        <v>30000000</v>
      </c>
      <c r="W21" s="73" t="s">
        <v>144</v>
      </c>
      <c r="X21" s="40"/>
    </row>
    <row r="22" spans="1:110" s="70" customFormat="1" ht="96" customHeight="1" x14ac:dyDescent="0.25">
      <c r="A22" s="115"/>
      <c r="B22" s="91"/>
      <c r="C22" s="91"/>
      <c r="D22" s="83"/>
      <c r="E22" s="83"/>
      <c r="F22" s="91">
        <v>115</v>
      </c>
      <c r="G22" s="36" t="s">
        <v>36</v>
      </c>
      <c r="H22" s="83"/>
      <c r="I22" s="83"/>
      <c r="J22" s="45">
        <v>1</v>
      </c>
      <c r="K22" s="45">
        <v>288</v>
      </c>
      <c r="L22" s="36" t="s">
        <v>62</v>
      </c>
      <c r="M22" s="45">
        <v>0</v>
      </c>
      <c r="N22" s="46">
        <v>2019630010259</v>
      </c>
      <c r="O22" s="36" t="s">
        <v>73</v>
      </c>
      <c r="P22" s="37" t="s">
        <v>95</v>
      </c>
      <c r="Q22" s="37" t="s">
        <v>99</v>
      </c>
      <c r="R22" s="75">
        <v>1</v>
      </c>
      <c r="S22" s="37">
        <v>0</v>
      </c>
      <c r="T22" s="37" t="s">
        <v>131</v>
      </c>
      <c r="U22" s="38" t="s">
        <v>132</v>
      </c>
      <c r="V22" s="79"/>
      <c r="W22" s="73" t="s">
        <v>144</v>
      </c>
      <c r="X22" s="39"/>
    </row>
    <row r="23" spans="1:110" s="70" customFormat="1" ht="101.25" customHeight="1" x14ac:dyDescent="0.25">
      <c r="A23" s="115"/>
      <c r="B23" s="91"/>
      <c r="C23" s="91"/>
      <c r="D23" s="83"/>
      <c r="E23" s="83"/>
      <c r="F23" s="91"/>
      <c r="G23" s="36" t="s">
        <v>36</v>
      </c>
      <c r="H23" s="83"/>
      <c r="I23" s="83"/>
      <c r="J23" s="45">
        <v>1</v>
      </c>
      <c r="K23" s="45">
        <v>289</v>
      </c>
      <c r="L23" s="36" t="s">
        <v>63</v>
      </c>
      <c r="M23" s="45">
        <v>0</v>
      </c>
      <c r="N23" s="46">
        <v>2019630010259</v>
      </c>
      <c r="O23" s="36" t="s">
        <v>73</v>
      </c>
      <c r="P23" s="37" t="s">
        <v>95</v>
      </c>
      <c r="Q23" s="37" t="s">
        <v>100</v>
      </c>
      <c r="R23" s="75">
        <v>1</v>
      </c>
      <c r="S23" s="37">
        <v>0</v>
      </c>
      <c r="T23" s="37" t="s">
        <v>131</v>
      </c>
      <c r="U23" s="38" t="s">
        <v>133</v>
      </c>
      <c r="V23" s="79"/>
      <c r="W23" s="73" t="s">
        <v>144</v>
      </c>
      <c r="X23" s="39"/>
    </row>
    <row r="24" spans="1:110" s="70" customFormat="1" ht="67.5" customHeight="1" x14ac:dyDescent="0.25">
      <c r="A24" s="115"/>
      <c r="B24" s="91"/>
      <c r="C24" s="91"/>
      <c r="D24" s="83"/>
      <c r="E24" s="83"/>
      <c r="F24" s="45">
        <v>116</v>
      </c>
      <c r="G24" s="36" t="s">
        <v>37</v>
      </c>
      <c r="H24" s="47">
        <v>86</v>
      </c>
      <c r="I24" s="48" t="s">
        <v>45</v>
      </c>
      <c r="J24" s="45">
        <v>80</v>
      </c>
      <c r="K24" s="45">
        <v>290</v>
      </c>
      <c r="L24" s="36" t="s">
        <v>64</v>
      </c>
      <c r="M24" s="45">
        <v>52</v>
      </c>
      <c r="N24" s="72">
        <v>2019630010264</v>
      </c>
      <c r="O24" s="36" t="s">
        <v>74</v>
      </c>
      <c r="P24" s="37" t="s">
        <v>101</v>
      </c>
      <c r="Q24" s="37" t="s">
        <v>102</v>
      </c>
      <c r="R24" s="75">
        <v>0</v>
      </c>
      <c r="S24" s="37">
        <v>20</v>
      </c>
      <c r="T24" s="37" t="s">
        <v>134</v>
      </c>
      <c r="U24" s="38" t="s">
        <v>127</v>
      </c>
      <c r="V24" s="79">
        <v>300000000</v>
      </c>
      <c r="W24" s="73" t="s">
        <v>144</v>
      </c>
      <c r="X24" s="39"/>
    </row>
    <row r="25" spans="1:110" s="70" customFormat="1" ht="67.5" customHeight="1" x14ac:dyDescent="0.25">
      <c r="A25" s="115"/>
      <c r="B25" s="91"/>
      <c r="C25" s="91"/>
      <c r="D25" s="83"/>
      <c r="E25" s="83"/>
      <c r="F25" s="45">
        <v>117</v>
      </c>
      <c r="G25" s="36" t="s">
        <v>38</v>
      </c>
      <c r="H25" s="47">
        <v>87</v>
      </c>
      <c r="I25" s="48" t="s">
        <v>46</v>
      </c>
      <c r="J25" s="45">
        <v>48</v>
      </c>
      <c r="K25" s="45">
        <v>291</v>
      </c>
      <c r="L25" s="36" t="s">
        <v>65</v>
      </c>
      <c r="M25" s="45">
        <v>48</v>
      </c>
      <c r="N25" s="72">
        <v>2019630010262</v>
      </c>
      <c r="O25" s="36" t="s">
        <v>113</v>
      </c>
      <c r="P25" s="37" t="s">
        <v>103</v>
      </c>
      <c r="Q25" s="37" t="s">
        <v>104</v>
      </c>
      <c r="R25" s="75">
        <v>20</v>
      </c>
      <c r="S25" s="37">
        <v>12</v>
      </c>
      <c r="T25" s="37" t="s">
        <v>135</v>
      </c>
      <c r="U25" s="38" t="s">
        <v>136</v>
      </c>
      <c r="V25" s="79">
        <v>744300804</v>
      </c>
      <c r="W25" s="73" t="s">
        <v>144</v>
      </c>
      <c r="X25" s="39"/>
    </row>
    <row r="26" spans="1:110" s="70" customFormat="1" ht="99" customHeight="1" x14ac:dyDescent="0.25">
      <c r="A26" s="115"/>
      <c r="B26" s="91"/>
      <c r="C26" s="91"/>
      <c r="D26" s="83"/>
      <c r="E26" s="83"/>
      <c r="F26" s="91">
        <v>118</v>
      </c>
      <c r="G26" s="36" t="s">
        <v>39</v>
      </c>
      <c r="H26" s="83">
        <v>88</v>
      </c>
      <c r="I26" s="83" t="s">
        <v>47</v>
      </c>
      <c r="J26" s="45">
        <v>20</v>
      </c>
      <c r="K26" s="45">
        <v>292</v>
      </c>
      <c r="L26" s="36" t="s">
        <v>66</v>
      </c>
      <c r="M26" s="45">
        <v>20</v>
      </c>
      <c r="N26" s="72">
        <v>2019630010261</v>
      </c>
      <c r="O26" s="36" t="s">
        <v>75</v>
      </c>
      <c r="P26" s="37" t="s">
        <v>105</v>
      </c>
      <c r="Q26" s="37" t="s">
        <v>106</v>
      </c>
      <c r="R26" s="75">
        <v>6</v>
      </c>
      <c r="S26" s="37">
        <v>5</v>
      </c>
      <c r="T26" s="37" t="s">
        <v>137</v>
      </c>
      <c r="U26" s="38" t="s">
        <v>138</v>
      </c>
      <c r="V26" s="79">
        <v>74000000</v>
      </c>
      <c r="W26" s="73" t="s">
        <v>144</v>
      </c>
      <c r="X26" s="39"/>
    </row>
    <row r="27" spans="1:110" s="70" customFormat="1" ht="85.5" customHeight="1" x14ac:dyDescent="0.25">
      <c r="A27" s="115"/>
      <c r="B27" s="91"/>
      <c r="C27" s="91"/>
      <c r="D27" s="83"/>
      <c r="E27" s="83"/>
      <c r="F27" s="91"/>
      <c r="G27" s="36" t="s">
        <v>39</v>
      </c>
      <c r="H27" s="83"/>
      <c r="I27" s="83"/>
      <c r="J27" s="45">
        <v>4</v>
      </c>
      <c r="K27" s="45">
        <v>293</v>
      </c>
      <c r="L27" s="36" t="s">
        <v>67</v>
      </c>
      <c r="M27" s="45">
        <v>4</v>
      </c>
      <c r="N27" s="72">
        <v>2019630010261</v>
      </c>
      <c r="O27" s="36" t="s">
        <v>75</v>
      </c>
      <c r="P27" s="37" t="s">
        <v>105</v>
      </c>
      <c r="Q27" s="37" t="s">
        <v>107</v>
      </c>
      <c r="R27" s="75">
        <v>1</v>
      </c>
      <c r="S27" s="37">
        <v>1</v>
      </c>
      <c r="T27" s="37" t="s">
        <v>137</v>
      </c>
      <c r="U27" s="38" t="s">
        <v>138</v>
      </c>
      <c r="V27" s="79">
        <v>28000000</v>
      </c>
      <c r="W27" s="73" t="s">
        <v>144</v>
      </c>
      <c r="X27" s="40"/>
    </row>
    <row r="28" spans="1:110" s="70" customFormat="1" ht="96" customHeight="1" x14ac:dyDescent="0.25">
      <c r="A28" s="115"/>
      <c r="B28" s="91"/>
      <c r="C28" s="91"/>
      <c r="D28" s="83"/>
      <c r="E28" s="83"/>
      <c r="F28" s="91"/>
      <c r="G28" s="36" t="s">
        <v>39</v>
      </c>
      <c r="H28" s="83"/>
      <c r="I28" s="83"/>
      <c r="J28" s="45">
        <v>4</v>
      </c>
      <c r="K28" s="45">
        <v>294</v>
      </c>
      <c r="L28" s="36" t="s">
        <v>68</v>
      </c>
      <c r="M28" s="45">
        <v>4</v>
      </c>
      <c r="N28" s="72">
        <v>2019630010261</v>
      </c>
      <c r="O28" s="36" t="s">
        <v>75</v>
      </c>
      <c r="P28" s="37" t="s">
        <v>105</v>
      </c>
      <c r="Q28" s="37" t="s">
        <v>108</v>
      </c>
      <c r="R28" s="75">
        <v>1</v>
      </c>
      <c r="S28" s="37">
        <v>1</v>
      </c>
      <c r="T28" s="37" t="s">
        <v>137</v>
      </c>
      <c r="U28" s="38" t="s">
        <v>138</v>
      </c>
      <c r="V28" s="79">
        <v>28000000</v>
      </c>
      <c r="W28" s="73" t="s">
        <v>144</v>
      </c>
      <c r="X28" s="39"/>
    </row>
    <row r="29" spans="1:110" s="70" customFormat="1" ht="96" customHeight="1" x14ac:dyDescent="0.25">
      <c r="A29" s="115"/>
      <c r="B29" s="91"/>
      <c r="C29" s="91"/>
      <c r="D29" s="83"/>
      <c r="E29" s="83"/>
      <c r="F29" s="45"/>
      <c r="G29" s="45" t="s">
        <v>40</v>
      </c>
      <c r="H29" s="47">
        <v>89</v>
      </c>
      <c r="I29" s="47" t="s">
        <v>48</v>
      </c>
      <c r="J29" s="45">
        <v>40</v>
      </c>
      <c r="K29" s="45">
        <v>295</v>
      </c>
      <c r="L29" s="45" t="s">
        <v>69</v>
      </c>
      <c r="M29" s="45">
        <v>22</v>
      </c>
      <c r="N29" s="72">
        <v>2019630010263</v>
      </c>
      <c r="O29" s="45" t="s">
        <v>76</v>
      </c>
      <c r="P29" s="37" t="s">
        <v>109</v>
      </c>
      <c r="Q29" s="37" t="s">
        <v>110</v>
      </c>
      <c r="R29" s="75">
        <v>33</v>
      </c>
      <c r="S29" s="37">
        <v>20</v>
      </c>
      <c r="T29" s="37" t="s">
        <v>139</v>
      </c>
      <c r="U29" s="38" t="s">
        <v>136</v>
      </c>
      <c r="V29" s="79">
        <v>498947001</v>
      </c>
      <c r="W29" s="73" t="s">
        <v>144</v>
      </c>
      <c r="X29" s="39"/>
    </row>
    <row r="30" spans="1:110" s="70" customFormat="1" ht="177" customHeight="1" x14ac:dyDescent="0.25">
      <c r="A30" s="115"/>
      <c r="B30" s="91"/>
      <c r="C30" s="91"/>
      <c r="D30" s="83"/>
      <c r="E30" s="83"/>
      <c r="F30" s="45">
        <v>120</v>
      </c>
      <c r="G30" s="36" t="s">
        <v>41</v>
      </c>
      <c r="H30" s="47">
        <v>90</v>
      </c>
      <c r="I30" s="48" t="s">
        <v>49</v>
      </c>
      <c r="J30" s="49">
        <v>1</v>
      </c>
      <c r="K30" s="45">
        <v>296</v>
      </c>
      <c r="L30" s="36" t="s">
        <v>70</v>
      </c>
      <c r="M30" s="49">
        <v>0</v>
      </c>
      <c r="N30" s="72">
        <v>2019630010260</v>
      </c>
      <c r="O30" s="36" t="s">
        <v>77</v>
      </c>
      <c r="P30" s="37" t="s">
        <v>112</v>
      </c>
      <c r="Q30" s="37" t="s">
        <v>111</v>
      </c>
      <c r="R30" s="76">
        <v>1</v>
      </c>
      <c r="S30" s="79">
        <v>39416812</v>
      </c>
      <c r="T30" s="37" t="s">
        <v>140</v>
      </c>
      <c r="U30" s="37" t="s">
        <v>141</v>
      </c>
      <c r="V30" s="79">
        <v>39416812</v>
      </c>
      <c r="W30" s="73" t="s">
        <v>144</v>
      </c>
      <c r="X30" s="39"/>
    </row>
    <row r="31" spans="1:110" ht="84" customHeight="1" thickBot="1" x14ac:dyDescent="0.3">
      <c r="A31" s="115"/>
      <c r="B31" s="50"/>
      <c r="C31" s="50"/>
      <c r="D31" s="51"/>
      <c r="E31" s="51"/>
      <c r="F31" s="50">
        <v>122</v>
      </c>
      <c r="G31" s="52" t="s">
        <v>117</v>
      </c>
      <c r="H31" s="51">
        <v>91</v>
      </c>
      <c r="I31" s="51" t="s">
        <v>122</v>
      </c>
      <c r="J31" s="53">
        <v>0.1</v>
      </c>
      <c r="K31" s="50">
        <v>298</v>
      </c>
      <c r="L31" s="52" t="s">
        <v>118</v>
      </c>
      <c r="M31" s="53">
        <v>0.1</v>
      </c>
      <c r="N31" s="72">
        <v>2019630010254</v>
      </c>
      <c r="O31" s="52" t="s">
        <v>119</v>
      </c>
      <c r="P31" s="54" t="s">
        <v>120</v>
      </c>
      <c r="Q31" s="54" t="s">
        <v>121</v>
      </c>
      <c r="R31" s="77">
        <v>0.1</v>
      </c>
      <c r="S31" s="79">
        <v>147486271</v>
      </c>
      <c r="T31" s="37" t="s">
        <v>142</v>
      </c>
      <c r="U31" s="37" t="s">
        <v>143</v>
      </c>
      <c r="V31" s="79">
        <v>147486271</v>
      </c>
      <c r="W31" s="73" t="s">
        <v>144</v>
      </c>
      <c r="X31" s="4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row>
    <row r="32" spans="1:110" ht="12" customHeight="1" x14ac:dyDescent="0.2">
      <c r="A32" s="115"/>
      <c r="B32" s="58"/>
      <c r="C32" s="59"/>
      <c r="D32" s="60"/>
      <c r="E32" s="61"/>
      <c r="F32" s="58"/>
      <c r="G32" s="59"/>
      <c r="H32" s="60"/>
      <c r="I32" s="61"/>
      <c r="J32" s="62"/>
      <c r="K32" s="58"/>
      <c r="L32" s="59"/>
      <c r="M32" s="63"/>
      <c r="N32" s="64"/>
      <c r="O32" s="59"/>
      <c r="P32" s="65"/>
      <c r="Q32" s="65"/>
      <c r="R32" s="65"/>
      <c r="S32" s="65"/>
      <c r="T32" s="65"/>
      <c r="U32" s="65"/>
      <c r="V32" s="66"/>
      <c r="W32" s="65"/>
      <c r="X32" s="41"/>
    </row>
    <row r="33" spans="1:24" ht="25.5" customHeight="1" x14ac:dyDescent="0.2">
      <c r="A33" s="113" t="s">
        <v>80</v>
      </c>
      <c r="B33" s="113"/>
      <c r="C33" s="113"/>
      <c r="D33" s="113"/>
      <c r="E33" s="113"/>
      <c r="F33" s="113"/>
      <c r="G33" s="113"/>
      <c r="H33" s="113"/>
      <c r="I33" s="113"/>
      <c r="J33" s="113"/>
      <c r="K33" s="113"/>
      <c r="L33" s="113"/>
      <c r="M33" s="113"/>
      <c r="N33" s="113"/>
      <c r="O33" s="113"/>
      <c r="P33" s="113"/>
      <c r="Q33" s="113"/>
      <c r="R33" s="113"/>
      <c r="S33" s="113"/>
      <c r="T33" s="113"/>
      <c r="U33" s="113"/>
      <c r="V33" s="55">
        <f>+SUM(V10:V32)</f>
        <v>2164637159</v>
      </c>
      <c r="W33" s="56"/>
      <c r="X33" s="41"/>
    </row>
    <row r="34" spans="1:24" ht="13.5" thickBot="1" x14ac:dyDescent="0.25">
      <c r="A34" s="15"/>
      <c r="B34" s="16"/>
      <c r="C34" s="15"/>
      <c r="D34" s="16"/>
      <c r="E34" s="15"/>
      <c r="F34" s="16"/>
      <c r="G34" s="15"/>
      <c r="H34" s="16"/>
      <c r="I34" s="15"/>
      <c r="J34" s="16"/>
      <c r="K34" s="16"/>
      <c r="L34" s="15"/>
      <c r="M34" s="16"/>
      <c r="N34" s="31"/>
      <c r="O34" s="15"/>
      <c r="P34" s="10"/>
      <c r="Q34" s="10"/>
      <c r="R34" s="10"/>
      <c r="S34" s="10"/>
      <c r="T34" s="10"/>
      <c r="U34" s="10"/>
      <c r="V34" s="35"/>
    </row>
    <row r="35" spans="1:24" x14ac:dyDescent="0.2">
      <c r="A35" s="17"/>
      <c r="B35" s="18"/>
      <c r="C35" s="19"/>
      <c r="D35" s="18"/>
      <c r="E35" s="19"/>
      <c r="F35" s="18"/>
      <c r="G35" s="19"/>
      <c r="H35" s="18"/>
      <c r="I35" s="19"/>
      <c r="J35" s="18"/>
      <c r="K35" s="18"/>
      <c r="L35" s="19"/>
      <c r="M35" s="18"/>
      <c r="N35" s="32"/>
      <c r="O35" s="19"/>
      <c r="P35" s="9"/>
      <c r="Q35" s="9"/>
      <c r="R35" s="9"/>
      <c r="S35" s="9"/>
      <c r="T35" s="9"/>
      <c r="U35" s="9"/>
      <c r="V35" s="19"/>
      <c r="W35" s="20"/>
    </row>
    <row r="36" spans="1:24" ht="42.75" customHeight="1" x14ac:dyDescent="0.2">
      <c r="A36" s="21"/>
      <c r="B36" s="12"/>
      <c r="C36" s="23"/>
      <c r="D36" s="12"/>
      <c r="E36" s="22"/>
      <c r="F36" s="12"/>
      <c r="L36" s="23" t="s">
        <v>79</v>
      </c>
      <c r="M36" s="12"/>
      <c r="N36" s="30"/>
      <c r="O36" s="12"/>
      <c r="P36" s="12"/>
      <c r="Q36" s="108" t="s">
        <v>21</v>
      </c>
      <c r="R36" s="108"/>
      <c r="S36" s="108"/>
      <c r="T36" s="8"/>
      <c r="U36" s="8"/>
      <c r="V36" s="27"/>
      <c r="W36" s="24"/>
    </row>
    <row r="37" spans="1:24" ht="14.25" x14ac:dyDescent="0.2">
      <c r="A37" s="21"/>
      <c r="B37" s="12"/>
      <c r="C37" s="23"/>
      <c r="D37" s="12"/>
      <c r="E37" s="22"/>
      <c r="F37" s="12"/>
      <c r="L37" s="22"/>
      <c r="M37" s="12"/>
      <c r="N37" s="30"/>
      <c r="O37" s="12"/>
      <c r="P37" s="12"/>
      <c r="Q37" s="23"/>
      <c r="R37" s="22"/>
      <c r="S37" s="8"/>
      <c r="T37" s="8"/>
      <c r="U37" s="8"/>
      <c r="V37" s="27"/>
      <c r="W37" s="24"/>
    </row>
    <row r="38" spans="1:24" ht="14.25" x14ac:dyDescent="0.2">
      <c r="A38" s="21"/>
      <c r="B38" s="12"/>
      <c r="C38" s="23"/>
      <c r="D38" s="12"/>
      <c r="E38" s="22"/>
      <c r="F38" s="12"/>
      <c r="L38" s="22"/>
      <c r="M38" s="12"/>
      <c r="N38" s="30"/>
      <c r="O38" s="12"/>
      <c r="P38" s="12"/>
      <c r="Q38" s="23"/>
      <c r="R38" s="22"/>
      <c r="S38" s="22"/>
      <c r="T38" s="22"/>
      <c r="U38" s="22"/>
      <c r="V38" s="22"/>
      <c r="W38" s="25"/>
    </row>
    <row r="39" spans="1:24" x14ac:dyDescent="0.2">
      <c r="A39" s="21"/>
      <c r="B39" s="12"/>
      <c r="C39" s="22"/>
      <c r="D39" s="12"/>
      <c r="E39" s="22"/>
      <c r="F39" s="12"/>
      <c r="L39" s="22"/>
      <c r="M39" s="12"/>
      <c r="N39" s="30"/>
      <c r="O39" s="12"/>
      <c r="P39" s="12"/>
      <c r="Q39" s="22"/>
      <c r="R39" s="22"/>
      <c r="S39" s="22"/>
      <c r="T39" s="22"/>
      <c r="U39" s="22"/>
      <c r="V39" s="22"/>
      <c r="W39" s="25"/>
    </row>
    <row r="40" spans="1:24" ht="14.25" x14ac:dyDescent="0.2">
      <c r="A40" s="21"/>
      <c r="B40" s="12"/>
      <c r="C40" s="23"/>
      <c r="D40" s="12"/>
      <c r="E40" s="22"/>
      <c r="F40" s="12"/>
      <c r="L40" s="22"/>
      <c r="M40" s="12"/>
      <c r="N40" s="30"/>
      <c r="O40" s="12"/>
      <c r="P40" s="12"/>
      <c r="Q40" s="23"/>
      <c r="R40" s="22"/>
      <c r="S40" s="22"/>
      <c r="T40" s="22"/>
      <c r="U40" s="22"/>
      <c r="V40" s="22"/>
      <c r="W40" s="25"/>
    </row>
    <row r="41" spans="1:24" ht="25.5" customHeight="1" x14ac:dyDescent="0.2">
      <c r="A41" s="21"/>
      <c r="B41" s="12"/>
      <c r="C41" s="26"/>
      <c r="D41" s="12"/>
      <c r="E41" s="22"/>
      <c r="F41" s="12"/>
      <c r="L41" s="114" t="s">
        <v>124</v>
      </c>
      <c r="M41" s="114"/>
      <c r="N41" s="30"/>
      <c r="O41" s="12"/>
      <c r="P41" s="12"/>
      <c r="Q41" s="107" t="s">
        <v>145</v>
      </c>
      <c r="R41" s="107"/>
      <c r="S41" s="107"/>
      <c r="T41" s="22"/>
      <c r="U41" s="22"/>
      <c r="V41" s="22"/>
      <c r="W41" s="25"/>
    </row>
    <row r="42" spans="1:24" ht="15" x14ac:dyDescent="0.2">
      <c r="A42" s="21"/>
      <c r="B42" s="12"/>
      <c r="C42" s="26"/>
      <c r="D42" s="12"/>
      <c r="E42" s="22"/>
      <c r="F42" s="12"/>
      <c r="L42" s="22" t="s">
        <v>116</v>
      </c>
      <c r="M42" s="12"/>
      <c r="N42" s="30"/>
      <c r="O42" s="12"/>
      <c r="P42" s="12"/>
      <c r="Q42" s="23" t="s">
        <v>125</v>
      </c>
      <c r="R42" s="22"/>
      <c r="S42" s="22"/>
      <c r="T42" s="22"/>
      <c r="U42" s="22"/>
      <c r="V42" s="22"/>
      <c r="W42" s="25"/>
    </row>
    <row r="43" spans="1:24" ht="14.25" x14ac:dyDescent="0.2">
      <c r="A43" s="21"/>
      <c r="B43" s="12"/>
      <c r="C43" s="22"/>
      <c r="D43" s="12"/>
      <c r="E43" s="22"/>
      <c r="F43" s="12"/>
      <c r="G43" s="22"/>
      <c r="H43" s="12"/>
      <c r="I43" s="22"/>
      <c r="J43" s="12"/>
      <c r="K43" s="12"/>
      <c r="L43" s="22"/>
      <c r="M43" s="12"/>
      <c r="N43" s="33"/>
      <c r="O43" s="22"/>
      <c r="P43" s="22"/>
      <c r="Q43" s="22"/>
      <c r="R43" s="22"/>
      <c r="S43" s="22"/>
      <c r="T43" s="22"/>
      <c r="U43" s="22"/>
      <c r="V43" s="22"/>
      <c r="W43" s="25"/>
    </row>
    <row r="44" spans="1:24" ht="14.25" x14ac:dyDescent="0.2">
      <c r="A44" s="21"/>
      <c r="B44" s="12"/>
      <c r="C44" s="22"/>
      <c r="D44" s="12"/>
      <c r="E44" s="22"/>
      <c r="F44" s="12"/>
      <c r="G44" s="22"/>
      <c r="H44" s="12"/>
      <c r="I44" s="22"/>
      <c r="J44" s="12"/>
      <c r="K44" s="12"/>
      <c r="L44" s="22"/>
      <c r="M44" s="12"/>
      <c r="N44" s="33"/>
      <c r="P44" s="22"/>
      <c r="Q44" s="22"/>
      <c r="R44" s="22"/>
      <c r="S44" s="22"/>
      <c r="T44" s="22"/>
      <c r="U44" s="22"/>
      <c r="V44" s="22"/>
      <c r="W44" s="25"/>
    </row>
    <row r="45" spans="1:24" ht="81" customHeight="1" thickBot="1" x14ac:dyDescent="0.25">
      <c r="A45" s="110" t="s">
        <v>26</v>
      </c>
      <c r="B45" s="111"/>
      <c r="C45" s="111"/>
      <c r="D45" s="111"/>
      <c r="E45" s="111"/>
      <c r="F45" s="111"/>
      <c r="G45" s="111"/>
      <c r="H45" s="111"/>
      <c r="I45" s="111"/>
      <c r="J45" s="111"/>
      <c r="K45" s="111"/>
      <c r="L45" s="111"/>
      <c r="M45" s="111"/>
      <c r="N45" s="111"/>
      <c r="O45" s="111"/>
      <c r="P45" s="111"/>
      <c r="Q45" s="111"/>
      <c r="R45" s="111"/>
      <c r="S45" s="111"/>
      <c r="T45" s="111"/>
      <c r="U45" s="111"/>
      <c r="V45" s="111"/>
      <c r="W45" s="112"/>
    </row>
    <row r="46" spans="1:24" ht="17.25" customHeight="1" x14ac:dyDescent="0.2">
      <c r="A46" s="80"/>
      <c r="B46" s="80"/>
      <c r="C46" s="80"/>
      <c r="D46" s="80"/>
      <c r="E46" s="80"/>
      <c r="O46" s="22"/>
    </row>
  </sheetData>
  <mergeCells count="41">
    <mergeCell ref="X10:X12"/>
    <mergeCell ref="B9:C9"/>
    <mergeCell ref="A45:W45"/>
    <mergeCell ref="A33:U33"/>
    <mergeCell ref="H10:H12"/>
    <mergeCell ref="H14:H17"/>
    <mergeCell ref="L41:M41"/>
    <mergeCell ref="I19:I23"/>
    <mergeCell ref="D10:D18"/>
    <mergeCell ref="A10:A32"/>
    <mergeCell ref="F22:F23"/>
    <mergeCell ref="F19:F21"/>
    <mergeCell ref="C10:C30"/>
    <mergeCell ref="F26:F28"/>
    <mergeCell ref="D19:D30"/>
    <mergeCell ref="F10:F12"/>
    <mergeCell ref="A6:M6"/>
    <mergeCell ref="Q41:S41"/>
    <mergeCell ref="H9:I9"/>
    <mergeCell ref="I13:I17"/>
    <mergeCell ref="Q36:S36"/>
    <mergeCell ref="F9:G9"/>
    <mergeCell ref="H26:H28"/>
    <mergeCell ref="I26:I28"/>
    <mergeCell ref="A7:G7"/>
    <mergeCell ref="A46:E46"/>
    <mergeCell ref="E4:V4"/>
    <mergeCell ref="H19:H23"/>
    <mergeCell ref="A1:D4"/>
    <mergeCell ref="B10:B30"/>
    <mergeCell ref="E1:V1"/>
    <mergeCell ref="E2:V2"/>
    <mergeCell ref="E3:V3"/>
    <mergeCell ref="I10:I12"/>
    <mergeCell ref="D9:E9"/>
    <mergeCell ref="A8:M8"/>
    <mergeCell ref="N6:W6"/>
    <mergeCell ref="F14:F17"/>
    <mergeCell ref="E10:E18"/>
    <mergeCell ref="E19:E30"/>
    <mergeCell ref="K9:L9"/>
  </mergeCells>
  <printOptions horizontalCentered="1"/>
  <pageMargins left="0" right="0" top="0" bottom="0" header="0.31496062992125984" footer="0.31496062992125984"/>
  <pageSetup paperSize="41" scale="36" firstPageNumber="0" fitToHeight="3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 DE CORPOCULTURA</vt:lpstr>
      <vt:lpstr>'PLAN DE ACCION DE CORPOCULTURA'!Área_de_impresión</vt:lpstr>
      <vt:lpstr>'PLAN DE ACCION DE CORPOCULTURA'!Títulos_a_imprimir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SUI</cp:lastModifiedBy>
  <cp:lastPrinted>2020-01-30T19:15:20Z</cp:lastPrinted>
  <dcterms:created xsi:type="dcterms:W3CDTF">2012-06-01T17:13:38Z</dcterms:created>
  <dcterms:modified xsi:type="dcterms:W3CDTF">2020-01-30T19:15:37Z</dcterms:modified>
</cp:coreProperties>
</file>