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3.PENDIENTES\MODIFICACION_PLAN_DE_ACCION_2020_1S\2.3.SALUD\"/>
    </mc:Choice>
  </mc:AlternateContent>
  <bookViews>
    <workbookView xWindow="0" yWindow="0" windowWidth="21600" windowHeight="9135" tabRatio="493"/>
  </bookViews>
  <sheets>
    <sheet name="PLAN DE ACCION SECRETARIA DE SA" sheetId="1" r:id="rId1"/>
  </sheets>
  <definedNames>
    <definedName name="_xlnm._FilterDatabase" localSheetId="0" hidden="1">'PLAN DE ACCION SECRETARIA DE SA'!$A$9:$DF$89</definedName>
    <definedName name="_xlnm.Print_Area" localSheetId="0">'PLAN DE ACCION SECRETARIA DE SA'!$A$1:$W$104</definedName>
    <definedName name="_xlnm.Print_Titles" localSheetId="0">'PLAN DE ACCION SECRETARIA DE SA'!$1:$9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30" i="1" l="1"/>
  <c r="V19" i="1"/>
  <c r="V92" i="1" l="1"/>
</calcChain>
</file>

<file path=xl/sharedStrings.xml><?xml version="1.0" encoding="utf-8"?>
<sst xmlns="http://schemas.openxmlformats.org/spreadsheetml/2006/main" count="428" uniqueCount="355">
  <si>
    <t xml:space="preserve">PLAN DE ACCIÓN                         </t>
  </si>
  <si>
    <t>Fecha: 03/06/2016</t>
  </si>
  <si>
    <t xml:space="preserve">Proceso de Direccionamiento Estratégico </t>
  </si>
  <si>
    <t>Versión: 006</t>
  </si>
  <si>
    <t>Departamento Administrativo de Planeación</t>
  </si>
  <si>
    <t>Página : 1 de 1</t>
  </si>
  <si>
    <t>SECRETARÍA O  ENTIDAD RESPONSABLE: 2.3 SECRETARIA DE SALUD</t>
  </si>
  <si>
    <t>PLAN DE DESARROLLO</t>
  </si>
  <si>
    <t>COMPONENTE</t>
  </si>
  <si>
    <t xml:space="preserve"> SECTOR</t>
  </si>
  <si>
    <t>PROGRAMA</t>
  </si>
  <si>
    <t>Indicador de Resultado</t>
  </si>
  <si>
    <t>Subprograma</t>
  </si>
  <si>
    <t>Meta de Producto de Subprograma</t>
  </si>
  <si>
    <t>Indicador de Producto de Subprograma</t>
  </si>
  <si>
    <t>Línea base del indicador de producto del Subprograma</t>
  </si>
  <si>
    <t>Nombre del Proyecto</t>
  </si>
  <si>
    <t>Objetivo del Proyecto</t>
  </si>
  <si>
    <t xml:space="preserve">Indicador de Producto del proyecto </t>
  </si>
  <si>
    <t xml:space="preserve">Línea base del indicador de producto del Proyecto
</t>
  </si>
  <si>
    <t>Valor de la meta del indicador de producto del proyecto programada para la vigencia actual</t>
  </si>
  <si>
    <t>Rubro Presupuestal</t>
  </si>
  <si>
    <t>Fuente</t>
  </si>
  <si>
    <t xml:space="preserve">Recursos asignados, en pesos en el momento presupuestal </t>
  </si>
  <si>
    <t>Responsable</t>
  </si>
  <si>
    <t>Salud</t>
  </si>
  <si>
    <t>Gestión de la salud Pública</t>
  </si>
  <si>
    <t>Porcentaje de afiliados  al Sistema General de Seguridad Social en Salud por año</t>
  </si>
  <si>
    <t xml:space="preserve">Mas Autoridad Sanitaria </t>
  </si>
  <si>
    <t>Armenia Asegurada en Salud</t>
  </si>
  <si>
    <t>Promocionar la afiliacion al Sistema General de Seguridad Social en Salud de la Poblacion residente en el Municipio de Armenia.</t>
  </si>
  <si>
    <t xml:space="preserve">Numero de personas afiliadas al Régimen subsidiado en el  Municipio de Armenia según BDUA. </t>
  </si>
  <si>
    <t>Numero de personas afiliadas al Régimen subsidiado en el  Municipio de Armenia según BDUA.</t>
  </si>
  <si>
    <t>Subsidio a la Demanda</t>
  </si>
  <si>
    <t>Contributir a garantizar el aseguramiento en el Regimen Subsidiado a la poblacion pobre y vulnerable del Municipio.</t>
  </si>
  <si>
    <t xml:space="preserve">Numero de cruces  entre las bases de datos de los Regímenes subsidiado, contributivo, excepción y mortalidad por año       </t>
  </si>
  <si>
    <t>Eficiencia y Garantía del Aseguramiento, y seguimiento a la calidad en la prestación de servicios de salud.</t>
  </si>
  <si>
    <t xml:space="preserve">Número de personas pobres y vulnerables no aseguradas, a las que se les garantiza el acceso a los servicios de salud de baja complejidad en REDSALUD ESE,  (con sisben con puntaje no asegurable, sin sisben y listado censal entre ellos población victima, indígenas, habitantes de calle, desmovilizados y en condición de discapacidad)
</t>
  </si>
  <si>
    <t xml:space="preserve">Mas Prestación de servicios de salud </t>
  </si>
  <si>
    <t>Garantizar al 100% de las personas pobres y vulnerables no aseguradas identificadas mediante SISBEN o Listado Censal  el acceso a la prestación de servicios de salud de baja complejidad.</t>
  </si>
  <si>
    <t>Porcentaje de presupuesto ejecutado y porcentaje del plan de compras gestionado</t>
  </si>
  <si>
    <t xml:space="preserve">Porcentaje de ejecución del presupuesto y porcentaje de gestión del plan de compras </t>
  </si>
  <si>
    <t>Funcionamiento y Operación Salud</t>
  </si>
  <si>
    <t xml:space="preserve">Fortalecer la estructura organizacional para el debido funcionamiento de la secretaria de salud mediante la contratación de personal e insumos necesarios  </t>
  </si>
  <si>
    <t>Documento de la situación de salud del municipio actualizado (Asis 2014)</t>
  </si>
  <si>
    <t>Porcentaje de cumplimiento  en la notificación de eventos de interés en salud publica por parte de las UPGD del Municipio, por año</t>
  </si>
  <si>
    <t xml:space="preserve">Epidemiología y Demografía </t>
  </si>
  <si>
    <t>Documento Final plan estratégico: plan territorial de salud 2016-2019</t>
  </si>
  <si>
    <t>Informes de Monitoreo del plan de desarrollo en salud publica por año</t>
  </si>
  <si>
    <t xml:space="preserve">Monitoreo del Plan de Salud </t>
  </si>
  <si>
    <t>Realizar adecuado monitoreo, verificación y seguimiento al cumplimiento de las Dimensiones del Plan Decenal</t>
  </si>
  <si>
    <t>Numero de proyectos en salud apoyados por gestión por año</t>
  </si>
  <si>
    <t xml:space="preserve">Gestión de la salud publica </t>
  </si>
  <si>
    <t>Tasa de lesionados y muertos por accidente de transito con disminución o mantenimiento por cada 100000 habitantes</t>
  </si>
  <si>
    <t xml:space="preserve">Promoción de la salud publica y gestión del riesgo </t>
  </si>
  <si>
    <t xml:space="preserve">Personas sensibilizadas sobre educación vial y riesgo por movilidad, en el cuatrienio </t>
  </si>
  <si>
    <t>S.D</t>
  </si>
  <si>
    <t xml:space="preserve">Hábitat Mas saludable </t>
  </si>
  <si>
    <t>Porcentaje de reducción de los  sitios críticos de disposición de residuos</t>
  </si>
  <si>
    <t>Número de establecimientos comerciales con inspección vigilancia y control, en el cuatrienio</t>
  </si>
  <si>
    <t xml:space="preserve">Porcentaje de mantenimiento del perfil de salud mental en las comunas  1,2 y 3 de Armenia </t>
  </si>
  <si>
    <t>Número de personas con riesgos de consumo de SPA y estilos sanos en enfermedad mental intervenidas en el cuatrienio</t>
  </si>
  <si>
    <t>Mas salud mental y convivencia</t>
  </si>
  <si>
    <t>Contribuir con el mejoramiento de la situación de salud mental y la convivencia de la población municipal, a través del desarrollo de acciones de promoción y la gestión del riesgo en salud mental</t>
  </si>
  <si>
    <t xml:space="preserve">Tiempo de duración (meses) de lactancia materna exclusiva en los primeros 6 meses de vida </t>
  </si>
  <si>
    <t>Número de personas capacitadas sobre beneficios de lactancia materna en el cuatrienio</t>
  </si>
  <si>
    <t xml:space="preserve">Mas alimento , mas amor </t>
  </si>
  <si>
    <t xml:space="preserve">Porcentaje de embarazo en los adolescentes </t>
  </si>
  <si>
    <t>Número de centros amigables itinerantes funcionando en el cuatrienio</t>
  </si>
  <si>
    <t>Porcentaje de las instituciones con conocimiento de la circular 040 de 2015</t>
  </si>
  <si>
    <t>Número de instituciones con programas de capacitación en acciones de prevención y manejo de riesgos en emergencias en el cuatrienio</t>
  </si>
  <si>
    <t>Mas preparados para las Emergencias</t>
  </si>
  <si>
    <t>Número de mujeres trabajadoras informadas sobre las acciones de promoción y prevención</t>
  </si>
  <si>
    <t>Número de mujeres informadas con acciones de promoción de la salud y prevención de la enfermedad en el cuatrienio</t>
  </si>
  <si>
    <t>Trabajadores mas sanos</t>
  </si>
  <si>
    <t>Porcentaje de curación de pacientes con TBC mantenido o disminuido</t>
  </si>
  <si>
    <t>Número de asistencias técnicas (21 IPS y 11 EPS) del municipio y evaluación del porcentaje de curación de pacientes con tuberculosis por año</t>
  </si>
  <si>
    <t xml:space="preserve">Mas prevención en enfermedades transmisibles </t>
  </si>
  <si>
    <t>Porcentaje de mantenimiento de los casos de rabia humana</t>
  </si>
  <si>
    <t xml:space="preserve">Porcentaje de mantenimiento de la vacunación canina y felina en el Municipio de Armenia por año </t>
  </si>
  <si>
    <t>Número de animales esterilizados por año</t>
  </si>
  <si>
    <t xml:space="preserve">Población de Armenia informada sobre factores protectores de enfermedades crónicas, por cada 1,000 habitantes. </t>
  </si>
  <si>
    <t>Número de personas informadas  sobre los beneficios de la actividad física y la dieta sana en el cuatrienio</t>
  </si>
  <si>
    <t xml:space="preserve">Más vida sana  y productiva </t>
  </si>
  <si>
    <t>Veredas de Armenia con acceso a los servicios de promoción y prevención e inducción a la demanda (niños y gestantes)</t>
  </si>
  <si>
    <t>Número de equipos conformados de Atención Primaria en Salud en la zona rural por año</t>
  </si>
  <si>
    <t xml:space="preserve">Mas cuidado a la Salud </t>
  </si>
  <si>
    <t xml:space="preserve">Porcentaje de planes de mejoramiento suscritos por cada una de las muertes evitables ocurridas en la ESE  </t>
  </si>
  <si>
    <t xml:space="preserve">Provisión de Servicios de Salud </t>
  </si>
  <si>
    <t xml:space="preserve">Porcentaje de muertes evitables analizadas y con plan de mejoramiento en el año </t>
  </si>
  <si>
    <t>Mas Atención en Salud por la ESE</t>
  </si>
  <si>
    <t>Realizar seguimiento a la ESE Redsalud en cuanto a los servicios prestados a los usuarios con mortalidad derivadas de una enfermedad tratable</t>
  </si>
  <si>
    <t>Intervenciones Colectivas de Salud</t>
  </si>
  <si>
    <t>Tasa de mortalidad por enfermedades transmitidas por vectores por cada 100000 habitantes</t>
  </si>
  <si>
    <t>Plan de intervenciones colectivas</t>
  </si>
  <si>
    <t>Documento de Estrategias de control integrado de vectores en funcionamiento por año</t>
  </si>
  <si>
    <t>Mas  Control  ETV</t>
  </si>
  <si>
    <t>Reducir La Presencia De Mosquitos Transmisores De Enfermedades Vectorial</t>
  </si>
  <si>
    <t xml:space="preserve">Número de personas  con acceso a acciones de promoción  de la salud  y  prevención de la enfermedad </t>
  </si>
  <si>
    <t>Número de contratos en ejecución con la ESE en el cuatrienio</t>
  </si>
  <si>
    <t>Mas promoción con intervenciones colectivas</t>
  </si>
  <si>
    <t>TOTAL</t>
  </si>
  <si>
    <t>REPRESENTANTE LEGAL</t>
  </si>
  <si>
    <t>RESPONSABLE DE LA DEPENDENCIA  Y/O ENTIDAD</t>
  </si>
  <si>
    <t>SECRETARIO DE SALUD</t>
  </si>
  <si>
    <t>Visitas de Supervision a REDSALUD ARMENIA ESE realizadas/6 visitas programadas</t>
  </si>
  <si>
    <t>auditoria y seguimiento a las cuentas presentadas por REDSALUD Amenia ESE/ cuentas presentadas</t>
  </si>
  <si>
    <t>Más Sexualidad sana e integra</t>
  </si>
  <si>
    <t>Código: D-DP-PDE-051</t>
  </si>
  <si>
    <t xml:space="preserve">Código </t>
  </si>
  <si>
    <t xml:space="preserve">Gestión diferencial de población </t>
  </si>
  <si>
    <t>Tasa de acceso de la población vulnerable a los servicios de promoción de la salud por cada 1000 habitantes</t>
  </si>
  <si>
    <t>Número de personas en jornadas de promoción y prevención a población vulnerable atendidas en el cuatrienio</t>
  </si>
  <si>
    <t>Mas Salud para poblaciones diferenciales</t>
  </si>
  <si>
    <t xml:space="preserve">Cruces de la BD/Total cruces programados  al año (12). </t>
  </si>
  <si>
    <t>Visitas de Supervision a las EPS_S del Municipio de Armnenia realizadas/6 visitas programadas</t>
  </si>
  <si>
    <t xml:space="preserve">Total Afiliados al SGSSS / poblacion DANE (302.723) </t>
  </si>
  <si>
    <t xml:space="preserve"> 100% de la red prestadora de servicios de salud pública de baja complejidad visitada cumpliendo la implementación del SOGC y PAMEC.</t>
  </si>
  <si>
    <t>Poblacion afiliada al Regimen subsidiado/Poblacion afiliada al Regimen subsidiado mas vinculada consultante asegurable  534</t>
  </si>
  <si>
    <t>____________________________________________________________
Centro Administrativo Municipal CAM, piso 1 Tel – (6) 741 71 00 Ext.201</t>
  </si>
  <si>
    <t xml:space="preserve">ALCALDE  </t>
  </si>
  <si>
    <t>Promover los mecanismos administartivos para garantizar el flujo de recursos, calidad de base de datos de afiliados y seguimiento al Aseguramiento de la ciudad y Mejorar efectivamente la accesibilidad de la poblacion a los servicios de salud.</t>
  </si>
  <si>
    <t>Contribuir a garantizar la prestacion de servicios de salud de baja complejidad a la poblacion pobre y vulnerable no afiliada del Municipio de Armenia</t>
  </si>
  <si>
    <t>Mejorar los indicadores de calidad, oportunidad y cobertura en el Sistema Integral de Información en Salud en el municipio de Armenia</t>
  </si>
  <si>
    <t>Abordar la problemática de Salud Pública sentida en nuestro municipio, adoptando estrategias en procura de modificar riesgos y disminuirla probabilidad de que la población enferme y muera.</t>
  </si>
  <si>
    <t>Vigilar y generar estrategias que impacten positivamente los índices de morbimortalidad en los grupos diferenciales de población en el municipio de Armenia</t>
  </si>
  <si>
    <t>Contribuir a la implementación del programa servicio amigable itinerante con el fin de hacer promoción y prevención a todos los adolescentes del Municipio de Armenia</t>
  </si>
  <si>
    <t>llevar a cabo acciones e intervenciones tendientes a la identificación , prevención y mitigacion de los riesgos y las vulnerabilidades en el municipio de armenia que busque anticiparse a la configuración del riesgo futuro de emergencias y desastres</t>
  </si>
  <si>
    <t>Contribuir en bajar las tasas generales de morbilidad y mortalidad en la población trabajadora.</t>
  </si>
  <si>
    <t>fortalecer la interacción institucional de salud con los grupos más vulnerables para una mayor participación en la construcción de óptimos niveles de salud.</t>
  </si>
  <si>
    <t>Mejorar la calidad y seguridad sanitaria de los alimentos en el Municipio de armenia - Quindío, fomentando hábitos alimentarios saludables y asegurando el consumo de alimentos inocuos y de buena calidad nutricional.</t>
  </si>
  <si>
    <t>VIGENCIA AÑO:2020</t>
  </si>
  <si>
    <t xml:space="preserve">Contribuir A Incrementar La Adopción De Hábitos Y Estilos De Vida, Evaluando Los Determinantes Sociales En El Curso De Vida Para Prevenir La Aparición De Enfermedades Y Mejorar Los Factores De Riesgo En Salud En La Población De Armenia
</t>
  </si>
  <si>
    <t xml:space="preserve">Contribuir a la reducción de enfermedades transmisibles por vía aérea, de contacto, inmunoprevenibles y zoonoticas , mediante acciones encaminadas al fortalecimiento de actividades de promoción, gestión del riesgo y acciones intersectoriales
</t>
  </si>
  <si>
    <t xml:space="preserve">1. Porcentaje de suscripción de planes de mejoramiento a las muertes evitables sucedidas en Red Salud
</t>
  </si>
  <si>
    <t xml:space="preserve">2. Realizar monitoreo trimestral a la ejecución del contrato suscrito con la ESE Red Salud Armenia de las actividades del PIC
</t>
  </si>
  <si>
    <t xml:space="preserve">1. Informe semestral sobre actividades realizadas por PIC 
</t>
  </si>
  <si>
    <t xml:space="preserve">Ejecutar actividades dirigidas a impactar positivamente los determinantes sociales de la salud e incidir en los resultados en salud, a través de la ejecución de intervenciones colectivas o individuales de alta externalidad que generen transformación
</t>
  </si>
  <si>
    <t xml:space="preserve">Contribuir al mejoramiento de vida de la población de Armenia mediante la promoción de la salud ambiental y la prevención, vigilancia y control sanitario
</t>
  </si>
  <si>
    <t xml:space="preserve">1. Número de proyectos en salud apoyados por gestión por año
</t>
  </si>
  <si>
    <t xml:space="preserve">3. Cumplimiento a solicitudes de entes de control 
</t>
  </si>
  <si>
    <t xml:space="preserve">2. Actualización del Documento Análisis de Situación de Salud ASIS Municipio
</t>
  </si>
  <si>
    <t xml:space="preserve">1. Seguimiento al cumplimiento del Plan de Acción mensual 
</t>
  </si>
  <si>
    <t xml:space="preserve">2. Seguimiento bimestral al plan de compras
 </t>
  </si>
  <si>
    <t xml:space="preserve">1. Cumplimiento en la notificación de eventos de interés en salud pública por parte de las UPGD del Municipio 
</t>
  </si>
  <si>
    <t>100% Visitas de Supervision a las EPS_S del Municipio de Armnenia realizadas/6 visitas programadas</t>
  </si>
  <si>
    <t>3. Elaboración de informe sobre vigilancia de Infección por Nuevo Virus COVID-19</t>
  </si>
  <si>
    <t>4. Rendición de informe de gestión</t>
  </si>
  <si>
    <t>2. Muestras  COVID-19 y seguimientos realizados</t>
  </si>
  <si>
    <t>3. Personas de grupos poblacionales diferenciales educadas en prácticas de autocuidado para la prevención del COVID - 19</t>
  </si>
  <si>
    <t xml:space="preserve">2. Informe semestral de población atendida segmentada por enfoque diferencial
</t>
  </si>
  <si>
    <t xml:space="preserve">1. Realizar jornadas de salud 
</t>
  </si>
  <si>
    <t>4. Realización de visitas a establecimientos para verificación de protocolos de bioseguridad para la prevención del Covid-19</t>
  </si>
  <si>
    <t xml:space="preserve">3. Informe semestral de incidencia e  impacto sobre enfermedades potencialmente producidas por Ruido
</t>
  </si>
  <si>
    <t xml:space="preserve">2. Informe semestral de incidencia e impacto de las enfermedades vehiculizadas por agua
</t>
  </si>
  <si>
    <t xml:space="preserve">1. Una reunión trimestral de la Mesa  Intersectorial de Ambiente 
</t>
  </si>
  <si>
    <t xml:space="preserve">1. Informe trimestral sobre el funcionamiento del centro escucha </t>
  </si>
  <si>
    <t>2. Informe trimestral sobre estrategia ZOE</t>
  </si>
  <si>
    <t xml:space="preserve">3. Informe trimestral sobre mesa del sistema de responsabilidad penal adolescente </t>
  </si>
  <si>
    <t>4. Informe trimestral sobre conducta  suicida</t>
  </si>
  <si>
    <t>5. Informe trimestral sobre ejecuciones PAPSIVI</t>
  </si>
  <si>
    <t xml:space="preserve">6. Informe trimestral de seguimiento a casos de Violencia Sexual realizados a IPS </t>
  </si>
  <si>
    <t>7. Personas educadas en prácticas de autocuidado para la prevención del COVID - 19</t>
  </si>
  <si>
    <t>1. Personas capacitadas en beneficios y técnicas de lactancia materna (PDSP-PDM)</t>
  </si>
  <si>
    <t xml:space="preserve">2.Informe bimensual de acciones realizadas a establecimientos cuyo resultado de laboratorio presente no conformidad </t>
  </si>
  <si>
    <t xml:space="preserve">3. Un operativo semanal a partir del mes de febrero en establecimientos conforme a clasificación de riesgo. </t>
  </si>
  <si>
    <t>4. capacitación en BPM y normas de alimentos</t>
  </si>
  <si>
    <t>5. Revisión a planes de bioseguridad de los establecimientos que procesan, manipulan y comercializan alimentos para la prevención de COVID -19</t>
  </si>
  <si>
    <t xml:space="preserve">1. Dos centros amigables itinerantes funcionando </t>
  </si>
  <si>
    <t>2. Informe trimestral sobre tasa de embarazo en adolescentes</t>
  </si>
  <si>
    <t>9. Personas educadas en prácticas de autocuidado para la prevención del COVID - 19</t>
  </si>
  <si>
    <t>3. Personas sensibilizadas en el cuidado de la salud sexual</t>
  </si>
  <si>
    <t xml:space="preserve">4. Reunión Trimestral mesa Municipal de salud sexual </t>
  </si>
  <si>
    <t xml:space="preserve">5. Seguimiento al 100% de las IPS que tienen habilitado el servicio de urgencias y que son responsables de la atención integral en salud en violencia sexual </t>
  </si>
  <si>
    <t xml:space="preserve">6. Informe Bimestral de situación de maternidad segura según lineamientos técnicos del Ministerio </t>
  </si>
  <si>
    <t>7.Informe bimestral de sífilis gestacional y congénita</t>
  </si>
  <si>
    <t xml:space="preserve">8. informe bimestral de Plan Nacional de respuesta ante las ITS, el VIH, la coinfeccion TB/VIH y las hepatitis B y C, Colombia. 2018-2021 </t>
  </si>
  <si>
    <t>2. Elaboración de informe sobre las acciones de respuesta en salud pública ante el COVID-19</t>
  </si>
  <si>
    <t xml:space="preserve">1. Conversatorios a las IPS en la estrategia hospital seguro 
</t>
  </si>
  <si>
    <t>3. Realización de visitas a entornos laborales formales para verificación de protocolos de bioseguridad para la prevención del COVID-19
Trabajadores informales educados en prácticas de autocuidado para la prevención del COVID-19</t>
  </si>
  <si>
    <t xml:space="preserve">1. Informe bimestral de eventos relacionados con sustancias químicas 
</t>
  </si>
  <si>
    <t xml:space="preserve">2. Acciones de promoción de la salud a población trabajadora
</t>
  </si>
  <si>
    <t>1. Informe de Cobertura bimensual en Biológicos trazadores del PAI</t>
  </si>
  <si>
    <t xml:space="preserve">2. Informe trimestral sobre cadena de frio a IPS </t>
  </si>
  <si>
    <t xml:space="preserve">3. Comités de vigilancia epidemiológica realizados a ESAVIS, bimensual </t>
  </si>
  <si>
    <t>4. Informe Bimensual a porcentaje de ingreso al PAI WEB</t>
  </si>
  <si>
    <t>5.  Porcentaje de curación por tuberculosis</t>
  </si>
  <si>
    <t>7. IVC a establecimeintos Veterinarios</t>
  </si>
  <si>
    <t>8.  Respuesta al 100% de los PQRS sobre tenenecia responsable de mascotas</t>
  </si>
  <si>
    <t>10. Realización de visitas a establecimientos veterinarios para verificación de protocolos de bioseguridad para la prevención del Covid-19</t>
  </si>
  <si>
    <t>5. Personas educadas en prácticas de autocuidado para la prevención del COVID - 19</t>
  </si>
  <si>
    <t>6. Informe trimestral seguimiento a las estrategias y/o actividades del Plan hacia el fin de la tuberculosis</t>
  </si>
  <si>
    <t>1. Informe trimestral del comportamiento del Cáncer Según los lineamientos  técnicos  existentes</t>
  </si>
  <si>
    <t xml:space="preserve">2.  Una jornada trimestral de prevención del tabaquismo y espacios libres de humo </t>
  </si>
  <si>
    <t xml:space="preserve">3. Informe trimestral de promoción para reducción del consumo de sal/ sodio y fomento de la movilización para la reducción del riesgo cardiovascular </t>
  </si>
  <si>
    <t xml:space="preserve">4. Una Jornada trimestral de promoción del auto cuidado de la salud oral, visual y auditiva </t>
  </si>
  <si>
    <t>3. Personas de asentamientos subnormales educadas en prácticas de autocuidado para la prevención del COVID - 19</t>
  </si>
  <si>
    <t xml:space="preserve">1. Informe Bimestral de gestión frente a la atención de víctimas del conflicto armado 
</t>
  </si>
  <si>
    <t xml:space="preserve">2. Informe mensual de COVECOM funcionando y procesos de capacitación realizados al COVECOM discriminados por proyecto, tipo de población  y comuna 
</t>
  </si>
  <si>
    <t>1. Informe Trimestral sobre la tasa de mortalidad por ETV</t>
  </si>
  <si>
    <t xml:space="preserve">2. Informe Bimestral  de inteligencia epidemiológica </t>
  </si>
  <si>
    <t xml:space="preserve">3. Informe trimestral de monitoreo de intervención a sumideros </t>
  </si>
  <si>
    <t xml:space="preserve">4. Intervención integral según la EGI a barrios priorizados </t>
  </si>
  <si>
    <t>5. Informe trimestral sobre el funcionamiento de la estrategia EGI</t>
  </si>
  <si>
    <t>6. Personas educadas en prácticas de autocuidado para la prevención del COVID - 19</t>
  </si>
  <si>
    <t>3. Ajuste al  PIC. conforme a la resolución 507</t>
  </si>
  <si>
    <t>Claudia Milena Rivera Arévalo</t>
  </si>
  <si>
    <t>Gabriel Enrique Urrego Arroyave</t>
  </si>
  <si>
    <t>Sin Dato</t>
  </si>
  <si>
    <t xml:space="preserve"> 100% de la red prestadora de servicios  del subsector salud privado programado con visita de auditoria del Sistema Obligatorio de Garantia de la Calidad y Seguimiento al PAMEC.  </t>
  </si>
  <si>
    <t>99% de la poblacion Pobre y vulnerable del Municipio</t>
  </si>
  <si>
    <t>1. 95% de 36</t>
  </si>
  <si>
    <t xml:space="preserve">21. Documento actualizado </t>
  </si>
  <si>
    <t>3) Informe elaborado</t>
  </si>
  <si>
    <t>1)12</t>
  </si>
  <si>
    <t>2) 6</t>
  </si>
  <si>
    <t>3) 100%</t>
  </si>
  <si>
    <t>4) Informe elaborado</t>
  </si>
  <si>
    <t>1. 16</t>
  </si>
  <si>
    <t>2) Según notificación</t>
  </si>
  <si>
    <t>1) 12</t>
  </si>
  <si>
    <t>2) 2</t>
  </si>
  <si>
    <t>3) 500</t>
  </si>
  <si>
    <t>1. 4 reuniones</t>
  </si>
  <si>
    <t xml:space="preserve">2) 2 </t>
  </si>
  <si>
    <t>3)  2</t>
  </si>
  <si>
    <t>4) 2.000</t>
  </si>
  <si>
    <t>1)  4</t>
  </si>
  <si>
    <t>2)  4</t>
  </si>
  <si>
    <t>3) 4</t>
  </si>
  <si>
    <t>4)  4</t>
  </si>
  <si>
    <t>5) 4</t>
  </si>
  <si>
    <t>6) 4</t>
  </si>
  <si>
    <t>7) 2.000</t>
  </si>
  <si>
    <t>1) 2.000</t>
  </si>
  <si>
    <t xml:space="preserve">2) 6 </t>
  </si>
  <si>
    <t>3) 48</t>
  </si>
  <si>
    <t>4) 24</t>
  </si>
  <si>
    <t>5) 1.000</t>
  </si>
  <si>
    <t>1) 2</t>
  </si>
  <si>
    <t>2) 4</t>
  </si>
  <si>
    <t>3) 4000</t>
  </si>
  <si>
    <t>4) 4</t>
  </si>
  <si>
    <t>5) 100% (6)</t>
  </si>
  <si>
    <t>6) 6</t>
  </si>
  <si>
    <t>7) 6</t>
  </si>
  <si>
    <t>8) 6</t>
  </si>
  <si>
    <t>9) 5.000</t>
  </si>
  <si>
    <t>1. 15</t>
  </si>
  <si>
    <t>2) Infiorme elaborado</t>
  </si>
  <si>
    <t>1)  6</t>
  </si>
  <si>
    <t>2) 2.000</t>
  </si>
  <si>
    <t>3) 300</t>
  </si>
  <si>
    <t>1. 6</t>
  </si>
  <si>
    <t>2. 4</t>
  </si>
  <si>
    <t>3. 6</t>
  </si>
  <si>
    <t>4. 6</t>
  </si>
  <si>
    <t>5) 50%</t>
  </si>
  <si>
    <t xml:space="preserve">7. Sin dato </t>
  </si>
  <si>
    <t xml:space="preserve">8. Sin dato </t>
  </si>
  <si>
    <t>9) 500</t>
  </si>
  <si>
    <t>10) 30</t>
  </si>
  <si>
    <t>1) 4</t>
  </si>
  <si>
    <t xml:space="preserve">3) 4 </t>
  </si>
  <si>
    <t>5) 200</t>
  </si>
  <si>
    <t xml:space="preserve">1) 4 </t>
  </si>
  <si>
    <t xml:space="preserve">2) 12 </t>
  </si>
  <si>
    <t>3) 200</t>
  </si>
  <si>
    <t>1) 100%</t>
  </si>
  <si>
    <t>1)    4</t>
  </si>
  <si>
    <t>2)     6</t>
  </si>
  <si>
    <t>3)      4</t>
  </si>
  <si>
    <t>4)    8</t>
  </si>
  <si>
    <t>5)     4</t>
  </si>
  <si>
    <t>6) 500</t>
  </si>
  <si>
    <t>3) ajuste realizado</t>
  </si>
  <si>
    <t xml:space="preserve">4. Documento actualizado </t>
  </si>
  <si>
    <t xml:space="preserve"> Informe elaborado</t>
  </si>
  <si>
    <t>Informe elaborado</t>
  </si>
  <si>
    <t>Según notificacion</t>
  </si>
  <si>
    <t>1)  5</t>
  </si>
  <si>
    <t>2) 1</t>
  </si>
  <si>
    <t xml:space="preserve">1) 2 reuniones </t>
  </si>
  <si>
    <t>3) 1</t>
  </si>
  <si>
    <t>1)  2</t>
  </si>
  <si>
    <t>2)  2</t>
  </si>
  <si>
    <t>4)  2</t>
  </si>
  <si>
    <t>5) 2</t>
  </si>
  <si>
    <t>6) 2</t>
  </si>
  <si>
    <t>1) 600</t>
  </si>
  <si>
    <t>2) 3</t>
  </si>
  <si>
    <t>3) 24</t>
  </si>
  <si>
    <t>5) 5</t>
  </si>
  <si>
    <t>3) 1,500</t>
  </si>
  <si>
    <t>4) 2</t>
  </si>
  <si>
    <t>6) 3</t>
  </si>
  <si>
    <t>7) 3</t>
  </si>
  <si>
    <t>8) 3</t>
  </si>
  <si>
    <t>1) 6</t>
  </si>
  <si>
    <t>1) 3</t>
  </si>
  <si>
    <t>2) 600</t>
  </si>
  <si>
    <t>1.3</t>
  </si>
  <si>
    <t>2. 2</t>
  </si>
  <si>
    <t>3. 3</t>
  </si>
  <si>
    <t>4. 3</t>
  </si>
  <si>
    <t xml:space="preserve">5). 50% igual o superior </t>
  </si>
  <si>
    <t xml:space="preserve">6) 2  </t>
  </si>
  <si>
    <t xml:space="preserve">7. 20 </t>
  </si>
  <si>
    <t>8. 100%</t>
  </si>
  <si>
    <t>3) 2</t>
  </si>
  <si>
    <t xml:space="preserve">1) 2 </t>
  </si>
  <si>
    <t xml:space="preserve">1. 100% </t>
  </si>
  <si>
    <t>1)    2</t>
  </si>
  <si>
    <t>2)     3</t>
  </si>
  <si>
    <t>3)     2</t>
  </si>
  <si>
    <t>4)    4</t>
  </si>
  <si>
    <t>5)     2</t>
  </si>
  <si>
    <t>1) 1</t>
  </si>
  <si>
    <t>Ajuste realizado</t>
  </si>
  <si>
    <t>116,04,8,13,02,06,029,001,012,0590</t>
  </si>
  <si>
    <t>RENTAS CEDIDAS</t>
  </si>
  <si>
    <t>116,02,8,13,02,06,029,001,601,0591</t>
  </si>
  <si>
    <t xml:space="preserve">SGP,COFINANCIADOS , RENDIMIENTOS ,FOSYGA </t>
  </si>
  <si>
    <t>116,04,8,13,02,06,029,001,012,0592</t>
  </si>
  <si>
    <t>116,03,8,13,02,06,029,001,016,0593</t>
  </si>
  <si>
    <t xml:space="preserve">SGP,,RENDIMIENTOS </t>
  </si>
  <si>
    <t>116,04,8,13,02,06,029,001,012,0594</t>
  </si>
  <si>
    <t xml:space="preserve">RENTAS CEDIDAS </t>
  </si>
  <si>
    <t>116,04,8,13,02,06,029,001,017,0594</t>
  </si>
  <si>
    <t>RENDIMIENTOS FROS</t>
  </si>
  <si>
    <t>116,01,8,13,02,06,029,001,016,0595</t>
  </si>
  <si>
    <t>SGP</t>
  </si>
  <si>
    <t>116,01,8,13,02,06,029,001,012,0596</t>
  </si>
  <si>
    <t>'116,01,8,13,02,06,029,001,001,0597</t>
  </si>
  <si>
    <t xml:space="preserve">Propios </t>
  </si>
  <si>
    <t>116,01,8,13,02,06,029,002,016,0598</t>
  </si>
  <si>
    <t>SGP. RENDIMIENTOS FROS</t>
  </si>
  <si>
    <t>116,01,8,13,02,06,029,003,016,0599</t>
  </si>
  <si>
    <t>116,01,8,13,02,06,029,003,016,0600</t>
  </si>
  <si>
    <t>116,01,8,13,02,06,029,003,016,601</t>
  </si>
  <si>
    <t>116,01,8,13,02,06,029,003,016,0602</t>
  </si>
  <si>
    <t>116,01,8,13,02,06,029,003,016,0603</t>
  </si>
  <si>
    <t>116,01,8,13,02,06,029,003,016,0604</t>
  </si>
  <si>
    <t>116,01,8,13,02,06,029,003,016,0605</t>
  </si>
  <si>
    <t>116,01,8,13,02,06,029,003,016,0606</t>
  </si>
  <si>
    <t>116,01,8,13,02,06,029,003,001,0607</t>
  </si>
  <si>
    <t>116,01,8,13,02,06,030,001,016,0609</t>
  </si>
  <si>
    <t>116,01,8,13,02,06,030,001,016,0610</t>
  </si>
  <si>
    <t>Seguridad social en Salud</t>
  </si>
  <si>
    <t>FUNCIONAMIENTO Y OPERACIÓN SALUD</t>
  </si>
  <si>
    <t xml:space="preserve">Salud Pública </t>
  </si>
  <si>
    <t>CONVENCIONES</t>
  </si>
  <si>
    <t>Acciones implementadas para el manejo de la emergencia sanitaria</t>
  </si>
  <si>
    <t xml:space="preserve">INICIALMENTE EL MINISTERIO DE SALUD ASIGNO RECURSOS A LA SECRETARIA DE SALUD, LOS CUALES A LA FECHA NO HAN SIDO DISTRIBUIDOS </t>
  </si>
  <si>
    <t xml:space="preserve">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</si>
</sst>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-* #,##0.00_-;\-* #,##0.00_-;_-* &quot;-&quot;??_-;_-@_-"/>
    <numFmt numFmtId="165" formatCode="_(&quot;$&quot;\ * #,##0.00_);_(&quot;$&quot;\ * \(#,##0.00\);_(&quot;$&quot;\ * &quot;-&quot;??_);_(@_)"/>
    <numFmt numFmtId="166" formatCode="#,##0;[Red]#,##0"/>
    <numFmt numFmtId="167" formatCode="#,##0.000"/>
    <numFmt numFmtId="168" formatCode="0;[Red]0"/>
    <numFmt numFmtId="169" formatCode="_-[$$-409]* #,##0_ ;_-[$$-409]* \-#,##0\ ;_-[$$-409]* &quot;-&quot;??_ ;_-@_ "/>
    <numFmt numFmtId="170" formatCode="_-* #,##0_-;\-* #,##0_-;_-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0"/>
      <color theme="1"/>
      <name val="Arial"/>
      <family val="2"/>
    </font>
    <font>
      <sz val="10"/>
      <name val="Arial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3" fillId="0" borderId="0" applyFill="0" applyBorder="0" applyAlignment="0" applyProtection="0"/>
    <xf numFmtId="165" fontId="3" fillId="0" borderId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16" fillId="0" borderId="0"/>
    <xf numFmtId="164" fontId="16" fillId="0" borderId="0" applyFont="0" applyFill="0" applyBorder="0" applyAlignment="0" applyProtection="0"/>
    <xf numFmtId="0" fontId="2" fillId="0" borderId="0"/>
  </cellStyleXfs>
  <cellXfs count="213">
    <xf numFmtId="0" fontId="0" fillId="0" borderId="0" xfId="0"/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65" fontId="11" fillId="0" borderId="0" xfId="2" applyFont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0" fontId="0" fillId="0" borderId="13" xfId="0" applyNumberFormat="1" applyFont="1" applyFill="1" applyBorder="1" applyAlignment="1">
      <alignment horizontal="center" vertical="center" wrapText="1"/>
    </xf>
    <xf numFmtId="0" fontId="0" fillId="6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10" fontId="0" fillId="0" borderId="18" xfId="0" applyNumberFormat="1" applyFont="1" applyFill="1" applyBorder="1" applyAlignment="1">
      <alignment horizontal="center" vertical="center" wrapText="1"/>
    </xf>
    <xf numFmtId="9" fontId="13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169" fontId="18" fillId="3" borderId="14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justify" vertical="center" wrapText="1"/>
    </xf>
    <xf numFmtId="0" fontId="0" fillId="0" borderId="17" xfId="0" quotePrefix="1" applyFont="1" applyFill="1" applyBorder="1" applyAlignment="1">
      <alignment horizontal="left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0" fontId="0" fillId="0" borderId="13" xfId="0" quotePrefix="1" applyFont="1" applyFill="1" applyBorder="1" applyAlignment="1">
      <alignment horizontal="left" vertical="center" wrapText="1"/>
    </xf>
    <xf numFmtId="10" fontId="15" fillId="0" borderId="13" xfId="0" applyNumberFormat="1" applyFont="1" applyFill="1" applyBorder="1" applyAlignment="1">
      <alignment horizontal="justify" vertical="center" wrapText="1"/>
    </xf>
    <xf numFmtId="10" fontId="15" fillId="0" borderId="18" xfId="0" applyNumberFormat="1" applyFont="1" applyFill="1" applyBorder="1" applyAlignment="1">
      <alignment horizontal="justify" vertical="center" wrapText="1"/>
    </xf>
    <xf numFmtId="9" fontId="13" fillId="5" borderId="13" xfId="0" applyNumberFormat="1" applyFont="1" applyFill="1" applyBorder="1" applyAlignment="1">
      <alignment horizontal="center" vertical="center" wrapText="1"/>
    </xf>
    <xf numFmtId="0" fontId="13" fillId="5" borderId="13" xfId="0" applyFont="1" applyFill="1" applyBorder="1" applyAlignment="1">
      <alignment horizontal="center" vertical="center" wrapText="1"/>
    </xf>
    <xf numFmtId="3" fontId="13" fillId="5" borderId="13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" fillId="7" borderId="13" xfId="8" applyFont="1" applyFill="1" applyBorder="1" applyAlignment="1">
      <alignment vertical="center" wrapText="1"/>
    </xf>
    <xf numFmtId="0" fontId="2" fillId="7" borderId="13" xfId="8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7" borderId="13" xfId="0" applyFont="1" applyFill="1" applyBorder="1" applyAlignment="1">
      <alignment horizontal="justify" vertical="center" wrapText="1"/>
    </xf>
    <xf numFmtId="0" fontId="0" fillId="0" borderId="13" xfId="0" applyFont="1" applyBorder="1" applyAlignment="1">
      <alignment horizontal="left" vertical="center" wrapText="1"/>
    </xf>
    <xf numFmtId="0" fontId="3" fillId="7" borderId="13" xfId="8" applyFont="1" applyFill="1" applyBorder="1" applyAlignment="1">
      <alignment horizontal="left" vertical="center" wrapText="1"/>
    </xf>
    <xf numFmtId="0" fontId="21" fillId="7" borderId="13" xfId="8" applyFont="1" applyFill="1" applyBorder="1" applyAlignment="1">
      <alignment vertical="center" wrapText="1"/>
    </xf>
    <xf numFmtId="0" fontId="0" fillId="7" borderId="13" xfId="0" applyFont="1" applyFill="1" applyBorder="1" applyAlignment="1">
      <alignment vertical="center" wrapText="1"/>
    </xf>
    <xf numFmtId="0" fontId="0" fillId="5" borderId="13" xfId="0" applyFont="1" applyFill="1" applyBorder="1" applyAlignment="1">
      <alignment horizontal="justify" vertical="center" wrapText="1"/>
    </xf>
    <xf numFmtId="0" fontId="20" fillId="7" borderId="13" xfId="8" applyFont="1" applyFill="1" applyBorder="1" applyAlignment="1">
      <alignment horizontal="center" vertical="center" wrapText="1"/>
    </xf>
    <xf numFmtId="0" fontId="2" fillId="7" borderId="13" xfId="8" applyFill="1" applyBorder="1" applyAlignment="1">
      <alignment vertical="center"/>
    </xf>
    <xf numFmtId="0" fontId="2" fillId="7" borderId="13" xfId="8" applyFill="1" applyBorder="1" applyAlignment="1">
      <alignment horizontal="center" vertical="center"/>
    </xf>
    <xf numFmtId="3" fontId="13" fillId="7" borderId="13" xfId="8" applyNumberFormat="1" applyFont="1" applyFill="1" applyBorder="1" applyAlignment="1">
      <alignment horizontal="center" vertical="center" wrapText="1"/>
    </xf>
    <xf numFmtId="0" fontId="1" fillId="7" borderId="13" xfId="8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7" borderId="13" xfId="8" applyFont="1" applyFill="1" applyBorder="1" applyAlignment="1">
      <alignment horizontal="center" vertical="center" wrapText="1"/>
    </xf>
    <xf numFmtId="10" fontId="17" fillId="0" borderId="13" xfId="0" applyNumberFormat="1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7" borderId="13" xfId="0" applyNumberFormat="1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7" borderId="3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3" xfId="0" quotePrefix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3" fillId="0" borderId="13" xfId="0" quotePrefix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13" xfId="0" applyFont="1" applyBorder="1" applyAlignment="1">
      <alignment horizontal="justify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68" fontId="8" fillId="0" borderId="13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right" vertical="center" wrapText="1"/>
    </xf>
    <xf numFmtId="0" fontId="8" fillId="3" borderId="27" xfId="0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3" fillId="0" borderId="18" xfId="0" quotePrefix="1" applyFont="1" applyFill="1" applyBorder="1" applyAlignment="1">
      <alignment horizontal="center" vertical="center" wrapText="1"/>
    </xf>
    <xf numFmtId="0" fontId="13" fillId="0" borderId="19" xfId="0" quotePrefix="1" applyFont="1" applyFill="1" applyBorder="1" applyAlignment="1">
      <alignment horizontal="center" vertical="center" wrapText="1"/>
    </xf>
    <xf numFmtId="0" fontId="13" fillId="0" borderId="20" xfId="0" quotePrefix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justify" vertical="center" wrapText="1"/>
    </xf>
    <xf numFmtId="0" fontId="15" fillId="0" borderId="18" xfId="0" applyFont="1" applyFill="1" applyBorder="1" applyAlignment="1">
      <alignment horizontal="justify" vertical="center" wrapText="1"/>
    </xf>
    <xf numFmtId="168" fontId="15" fillId="0" borderId="18" xfId="0" applyNumberFormat="1" applyFont="1" applyFill="1" applyBorder="1" applyAlignment="1">
      <alignment horizontal="center" vertical="center" wrapText="1"/>
    </xf>
    <xf numFmtId="168" fontId="15" fillId="0" borderId="20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8" fontId="15" fillId="0" borderId="19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8" fontId="18" fillId="0" borderId="13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9" fontId="0" fillId="0" borderId="18" xfId="0" applyNumberFormat="1" applyFont="1" applyFill="1" applyBorder="1" applyAlignment="1">
      <alignment horizontal="center" vertical="center" wrapText="1"/>
    </xf>
    <xf numFmtId="9" fontId="0" fillId="0" borderId="19" xfId="0" applyNumberFormat="1" applyFont="1" applyFill="1" applyBorder="1" applyAlignment="1">
      <alignment horizontal="center" vertical="center" wrapText="1"/>
    </xf>
    <xf numFmtId="9" fontId="0" fillId="0" borderId="2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8" fontId="15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167" fontId="0" fillId="0" borderId="18" xfId="0" applyNumberFormat="1" applyFont="1" applyFill="1" applyBorder="1" applyAlignment="1">
      <alignment horizontal="center" vertical="center" wrapText="1"/>
    </xf>
    <xf numFmtId="167" fontId="0" fillId="0" borderId="19" xfId="0" applyNumberFormat="1" applyFont="1" applyFill="1" applyBorder="1" applyAlignment="1">
      <alignment horizontal="center" vertical="center" wrapText="1"/>
    </xf>
    <xf numFmtId="167" fontId="0" fillId="0" borderId="2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/>
    </xf>
    <xf numFmtId="0" fontId="13" fillId="0" borderId="13" xfId="0" quotePrefix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/>
    </xf>
    <xf numFmtId="0" fontId="13" fillId="0" borderId="13" xfId="0" quotePrefix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7" borderId="0" xfId="0" applyFont="1" applyFill="1" applyBorder="1" applyAlignment="1">
      <alignment vertical="center" wrapText="1"/>
    </xf>
    <xf numFmtId="170" fontId="0" fillId="0" borderId="0" xfId="1" applyNumberFormat="1" applyFont="1" applyFill="1"/>
    <xf numFmtId="3" fontId="3" fillId="0" borderId="13" xfId="1" applyNumberFormat="1" applyFont="1" applyFill="1" applyBorder="1" applyAlignment="1">
      <alignment vertical="center"/>
    </xf>
    <xf numFmtId="0" fontId="15" fillId="7" borderId="13" xfId="8" applyFont="1" applyFill="1" applyBorder="1" applyAlignment="1">
      <alignment vertical="center" wrapText="1"/>
    </xf>
  </cellXfs>
  <cellStyles count="9">
    <cellStyle name="Millares" xfId="1" builtinId="3"/>
    <cellStyle name="Millares 2" xfId="7"/>
    <cellStyle name="Moneda" xfId="2" builtinId="4"/>
    <cellStyle name="Normal" xfId="0" builtinId="0"/>
    <cellStyle name="Normal 2" xfId="3"/>
    <cellStyle name="Normal 3" xfId="4"/>
    <cellStyle name="Normal 4" xfId="5"/>
    <cellStyle name="Normal 5" xfId="6"/>
    <cellStyle name="Normal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800100</xdr:colOff>
      <xdr:row>0</xdr:row>
      <xdr:rowOff>114300</xdr:rowOff>
    </xdr:from>
    <xdr:to>
      <xdr:col>2</xdr:col>
      <xdr:colOff>352425</xdr:colOff>
      <xdr:row>3</xdr:row>
      <xdr:rowOff>285750</xdr:rowOff>
    </xdr:to>
    <xdr:pic>
      <xdr:nvPicPr>
        <xdr:cNvPr id="1252" name="3 Imagen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4300"/>
          <a:ext cx="1066800" cy="1038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111"/>
  <sheetViews>
    <sheetView tabSelected="1" zoomScale="40" zoomScaleNormal="40" workbookViewId="0">
      <selection activeCell="A10" sqref="A10:W90"/>
    </sheetView>
  </sheetViews>
  <sheetFormatPr baseColWidth="10" defaultColWidth="11.42578125" defaultRowHeight="12.75" x14ac:dyDescent="0.2"/>
  <cols>
    <col min="1" max="1" width="18.7109375" style="1" customWidth="1"/>
    <col min="2" max="2" width="4" style="2" customWidth="1"/>
    <col min="3" max="3" width="14.28515625" style="1" customWidth="1"/>
    <col min="4" max="4" width="5.5703125" style="2" customWidth="1"/>
    <col min="5" max="5" width="28" style="1" customWidth="1"/>
    <col min="6" max="6" width="6" style="2" customWidth="1"/>
    <col min="7" max="7" width="34.7109375" style="1" customWidth="1"/>
    <col min="8" max="8" width="4.28515625" style="2" customWidth="1"/>
    <col min="9" max="9" width="23.5703125" style="1" customWidth="1"/>
    <col min="10" max="10" width="20.28515625" style="2" customWidth="1"/>
    <col min="11" max="11" width="5" style="2" customWidth="1"/>
    <col min="12" max="12" width="34" style="1" customWidth="1"/>
    <col min="13" max="13" width="17.85546875" style="2" customWidth="1"/>
    <col min="14" max="14" width="22.28515625" style="1" customWidth="1"/>
    <col min="15" max="15" width="31.42578125" style="2" customWidth="1"/>
    <col min="16" max="16" width="38.85546875" style="3" customWidth="1"/>
    <col min="17" max="17" width="33.140625" style="3" customWidth="1"/>
    <col min="18" max="18" width="15.7109375" style="3" customWidth="1"/>
    <col min="19" max="19" width="21" style="3" customWidth="1"/>
    <col min="20" max="20" width="35.7109375" style="3" customWidth="1"/>
    <col min="21" max="21" width="17" style="3" customWidth="1"/>
    <col min="22" max="22" width="24.28515625" style="4" customWidth="1"/>
    <col min="23" max="23" width="31.7109375" style="1" customWidth="1"/>
    <col min="24" max="54" width="11.42578125" style="18"/>
    <col min="55" max="16384" width="11.42578125" style="5"/>
  </cols>
  <sheetData>
    <row r="1" spans="1:110" ht="22.5" customHeight="1" x14ac:dyDescent="0.2">
      <c r="A1" s="140"/>
      <c r="B1" s="140"/>
      <c r="C1" s="140"/>
      <c r="D1" s="140"/>
      <c r="E1" s="141" t="s">
        <v>0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6" t="s">
        <v>108</v>
      </c>
    </row>
    <row r="2" spans="1:110" ht="25.5" customHeight="1" x14ac:dyDescent="0.2">
      <c r="A2" s="140"/>
      <c r="B2" s="140"/>
      <c r="C2" s="140"/>
      <c r="D2" s="140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7" t="s">
        <v>1</v>
      </c>
    </row>
    <row r="3" spans="1:110" ht="20.25" customHeight="1" x14ac:dyDescent="0.2">
      <c r="A3" s="140"/>
      <c r="B3" s="140"/>
      <c r="C3" s="140"/>
      <c r="D3" s="140"/>
      <c r="E3" s="143" t="s">
        <v>2</v>
      </c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7" t="s">
        <v>3</v>
      </c>
    </row>
    <row r="4" spans="1:110" ht="27.75" customHeight="1" x14ac:dyDescent="0.2">
      <c r="A4" s="140"/>
      <c r="B4" s="140"/>
      <c r="C4" s="140"/>
      <c r="D4" s="140"/>
      <c r="E4" s="144" t="s">
        <v>4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8" t="s">
        <v>5</v>
      </c>
    </row>
    <row r="5" spans="1:110" ht="19.5" customHeight="1" x14ac:dyDescent="0.2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1"/>
      <c r="W5" s="10"/>
    </row>
    <row r="6" spans="1:110" ht="24" customHeight="1" x14ac:dyDescent="0.2">
      <c r="A6" s="145" t="s">
        <v>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6" t="s">
        <v>131</v>
      </c>
      <c r="O6" s="146"/>
      <c r="P6" s="146"/>
      <c r="Q6" s="146"/>
      <c r="R6" s="146"/>
      <c r="S6" s="146"/>
      <c r="T6" s="146"/>
      <c r="U6" s="146"/>
      <c r="V6" s="146"/>
      <c r="W6" s="146"/>
    </row>
    <row r="7" spans="1:110" s="13" customFormat="1" ht="12.75" customHeight="1" thickBot="1" x14ac:dyDescent="0.25">
      <c r="A7" s="147"/>
      <c r="B7" s="147"/>
      <c r="C7" s="147"/>
      <c r="D7" s="147"/>
      <c r="E7" s="147"/>
      <c r="F7" s="147"/>
      <c r="G7" s="147"/>
      <c r="H7" s="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2"/>
      <c r="W7" s="10"/>
    </row>
    <row r="8" spans="1:110" s="15" customFormat="1" ht="20.25" customHeight="1" thickBot="1" x14ac:dyDescent="0.25">
      <c r="A8" s="148" t="s">
        <v>7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38">
        <v>1</v>
      </c>
      <c r="O8" s="39">
        <v>2</v>
      </c>
      <c r="P8" s="39">
        <v>3</v>
      </c>
      <c r="Q8" s="39">
        <v>4</v>
      </c>
      <c r="R8" s="39">
        <v>5</v>
      </c>
      <c r="S8" s="39">
        <v>6</v>
      </c>
      <c r="T8" s="39">
        <v>7</v>
      </c>
      <c r="U8" s="39">
        <v>8</v>
      </c>
      <c r="V8" s="39">
        <v>9</v>
      </c>
      <c r="W8" s="40">
        <v>10</v>
      </c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</row>
    <row r="9" spans="1:110" s="17" customFormat="1" ht="144" customHeight="1" thickBot="1" x14ac:dyDescent="0.25">
      <c r="A9" s="42" t="s">
        <v>8</v>
      </c>
      <c r="B9" s="133" t="s">
        <v>9</v>
      </c>
      <c r="C9" s="134"/>
      <c r="D9" s="133" t="s">
        <v>10</v>
      </c>
      <c r="E9" s="134"/>
      <c r="F9" s="133" t="s">
        <v>11</v>
      </c>
      <c r="G9" s="134"/>
      <c r="H9" s="133" t="s">
        <v>12</v>
      </c>
      <c r="I9" s="134"/>
      <c r="J9" s="42" t="s">
        <v>13</v>
      </c>
      <c r="K9" s="133" t="s">
        <v>14</v>
      </c>
      <c r="L9" s="134"/>
      <c r="M9" s="42" t="s">
        <v>15</v>
      </c>
      <c r="N9" s="42" t="s">
        <v>109</v>
      </c>
      <c r="O9" s="42" t="s">
        <v>16</v>
      </c>
      <c r="P9" s="42" t="s">
        <v>17</v>
      </c>
      <c r="Q9" s="42" t="s">
        <v>18</v>
      </c>
      <c r="R9" s="49" t="s">
        <v>19</v>
      </c>
      <c r="S9" s="44" t="s">
        <v>20</v>
      </c>
      <c r="T9" s="43" t="s">
        <v>21</v>
      </c>
      <c r="U9" s="42" t="s">
        <v>22</v>
      </c>
      <c r="V9" s="42" t="s">
        <v>23</v>
      </c>
      <c r="W9" s="44" t="s">
        <v>24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</row>
    <row r="10" spans="1:110" s="46" customFormat="1" ht="57" customHeight="1" x14ac:dyDescent="0.2">
      <c r="A10" s="123"/>
      <c r="B10" s="125">
        <v>7</v>
      </c>
      <c r="C10" s="201" t="s">
        <v>25</v>
      </c>
      <c r="D10" s="177">
        <v>30</v>
      </c>
      <c r="E10" s="135" t="s">
        <v>26</v>
      </c>
      <c r="F10" s="55">
        <v>58</v>
      </c>
      <c r="G10" s="58" t="s">
        <v>27</v>
      </c>
      <c r="H10" s="159">
        <v>55</v>
      </c>
      <c r="I10" s="159" t="s">
        <v>28</v>
      </c>
      <c r="J10" s="59">
        <v>0.95</v>
      </c>
      <c r="K10" s="55">
        <v>163</v>
      </c>
      <c r="L10" s="58" t="s">
        <v>27</v>
      </c>
      <c r="M10" s="59">
        <v>1</v>
      </c>
      <c r="N10" s="110">
        <v>2019630010228</v>
      </c>
      <c r="O10" s="55" t="s">
        <v>29</v>
      </c>
      <c r="P10" s="60" t="s">
        <v>30</v>
      </c>
      <c r="Q10" s="61" t="s">
        <v>116</v>
      </c>
      <c r="R10" s="53">
        <v>1</v>
      </c>
      <c r="S10" s="53">
        <v>0.97</v>
      </c>
      <c r="T10" s="98" t="s">
        <v>319</v>
      </c>
      <c r="U10" s="100" t="s">
        <v>320</v>
      </c>
      <c r="V10" s="109">
        <v>59266000</v>
      </c>
      <c r="W10" s="102" t="s">
        <v>348</v>
      </c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</row>
    <row r="11" spans="1:110" s="46" customFormat="1" ht="67.5" customHeight="1" x14ac:dyDescent="0.2">
      <c r="A11" s="124"/>
      <c r="B11" s="125"/>
      <c r="C11" s="201"/>
      <c r="D11" s="136"/>
      <c r="E11" s="136"/>
      <c r="F11" s="102">
        <v>59</v>
      </c>
      <c r="G11" s="106" t="s">
        <v>31</v>
      </c>
      <c r="H11" s="131"/>
      <c r="I11" s="131"/>
      <c r="J11" s="56">
        <v>0.97</v>
      </c>
      <c r="K11" s="102">
        <v>164</v>
      </c>
      <c r="L11" s="106" t="s">
        <v>32</v>
      </c>
      <c r="M11" s="62">
        <v>97271</v>
      </c>
      <c r="N11" s="111">
        <v>2019630010225</v>
      </c>
      <c r="O11" s="102" t="s">
        <v>33</v>
      </c>
      <c r="P11" s="104" t="s">
        <v>34</v>
      </c>
      <c r="Q11" s="63" t="s">
        <v>118</v>
      </c>
      <c r="R11" s="95" t="s">
        <v>210</v>
      </c>
      <c r="S11" s="53">
        <v>0.98</v>
      </c>
      <c r="T11" s="98" t="s">
        <v>321</v>
      </c>
      <c r="U11" s="94" t="s">
        <v>322</v>
      </c>
      <c r="V11" s="211">
        <v>111454406161</v>
      </c>
      <c r="W11" s="102" t="s">
        <v>348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</row>
    <row r="12" spans="1:110" s="46" customFormat="1" ht="89.25" customHeight="1" x14ac:dyDescent="0.2">
      <c r="A12" s="124"/>
      <c r="B12" s="125"/>
      <c r="C12" s="201"/>
      <c r="D12" s="136"/>
      <c r="E12" s="136"/>
      <c r="F12" s="102">
        <v>60</v>
      </c>
      <c r="G12" s="106" t="s">
        <v>35</v>
      </c>
      <c r="H12" s="131"/>
      <c r="I12" s="131"/>
      <c r="J12" s="62">
        <v>12</v>
      </c>
      <c r="K12" s="113">
        <v>165</v>
      </c>
      <c r="L12" s="106" t="s">
        <v>35</v>
      </c>
      <c r="M12" s="62">
        <v>12</v>
      </c>
      <c r="N12" s="116">
        <v>2019630010224</v>
      </c>
      <c r="O12" s="113" t="s">
        <v>36</v>
      </c>
      <c r="P12" s="113" t="s">
        <v>121</v>
      </c>
      <c r="Q12" s="63" t="s">
        <v>114</v>
      </c>
      <c r="R12" s="53">
        <v>1</v>
      </c>
      <c r="S12" s="53">
        <v>1</v>
      </c>
      <c r="T12" s="98" t="s">
        <v>323</v>
      </c>
      <c r="U12" s="100" t="s">
        <v>320</v>
      </c>
      <c r="V12" s="202">
        <v>476892916</v>
      </c>
      <c r="W12" s="160" t="s">
        <v>348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</row>
    <row r="13" spans="1:110" s="46" customFormat="1" ht="68.25" customHeight="1" x14ac:dyDescent="0.2">
      <c r="A13" s="124"/>
      <c r="B13" s="125"/>
      <c r="C13" s="201"/>
      <c r="D13" s="136"/>
      <c r="E13" s="136"/>
      <c r="F13" s="102"/>
      <c r="G13" s="63" t="s">
        <v>117</v>
      </c>
      <c r="H13" s="131"/>
      <c r="I13" s="131"/>
      <c r="J13" s="53">
        <v>1</v>
      </c>
      <c r="K13" s="114"/>
      <c r="L13" s="63" t="s">
        <v>117</v>
      </c>
      <c r="M13" s="53">
        <v>1</v>
      </c>
      <c r="N13" s="116"/>
      <c r="O13" s="114"/>
      <c r="P13" s="114"/>
      <c r="Q13" s="63" t="s">
        <v>117</v>
      </c>
      <c r="R13" s="53">
        <v>1</v>
      </c>
      <c r="S13" s="53">
        <v>1</v>
      </c>
      <c r="T13" s="203" t="s">
        <v>323</v>
      </c>
      <c r="U13" s="205" t="s">
        <v>320</v>
      </c>
      <c r="V13" s="202"/>
      <c r="W13" s="160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</row>
    <row r="14" spans="1:110" s="46" customFormat="1" ht="95.25" customHeight="1" x14ac:dyDescent="0.2">
      <c r="A14" s="124"/>
      <c r="B14" s="125"/>
      <c r="C14" s="201"/>
      <c r="D14" s="136"/>
      <c r="E14" s="136"/>
      <c r="F14" s="102"/>
      <c r="G14" s="63" t="s">
        <v>209</v>
      </c>
      <c r="H14" s="131"/>
      <c r="I14" s="131"/>
      <c r="J14" s="53" t="s">
        <v>208</v>
      </c>
      <c r="K14" s="114"/>
      <c r="L14" s="63" t="s">
        <v>209</v>
      </c>
      <c r="M14" s="53" t="s">
        <v>208</v>
      </c>
      <c r="N14" s="116"/>
      <c r="O14" s="114"/>
      <c r="P14" s="114"/>
      <c r="Q14" s="63" t="s">
        <v>209</v>
      </c>
      <c r="R14" s="53" t="s">
        <v>208</v>
      </c>
      <c r="S14" s="53">
        <v>1</v>
      </c>
      <c r="T14" s="204"/>
      <c r="U14" s="205"/>
      <c r="V14" s="202"/>
      <c r="W14" s="160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</row>
    <row r="15" spans="1:110" s="46" customFormat="1" ht="65.25" customHeight="1" x14ac:dyDescent="0.2">
      <c r="A15" s="124"/>
      <c r="B15" s="125"/>
      <c r="C15" s="201"/>
      <c r="D15" s="136"/>
      <c r="E15" s="136"/>
      <c r="F15" s="102"/>
      <c r="G15" s="104" t="s">
        <v>145</v>
      </c>
      <c r="H15" s="131"/>
      <c r="I15" s="131"/>
      <c r="J15" s="53">
        <v>1</v>
      </c>
      <c r="K15" s="115"/>
      <c r="L15" s="104" t="s">
        <v>145</v>
      </c>
      <c r="M15" s="53">
        <v>1</v>
      </c>
      <c r="N15" s="116"/>
      <c r="O15" s="115"/>
      <c r="P15" s="115"/>
      <c r="Q15" s="104" t="s">
        <v>115</v>
      </c>
      <c r="R15" s="53">
        <v>1</v>
      </c>
      <c r="S15" s="53">
        <v>1</v>
      </c>
      <c r="T15" s="204"/>
      <c r="U15" s="205"/>
      <c r="V15" s="202"/>
      <c r="W15" s="160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spans="1:110" s="46" customFormat="1" ht="140.25" customHeight="1" x14ac:dyDescent="0.2">
      <c r="A16" s="124"/>
      <c r="B16" s="125"/>
      <c r="C16" s="201"/>
      <c r="D16" s="136"/>
      <c r="E16" s="136"/>
      <c r="F16" s="102">
        <v>61</v>
      </c>
      <c r="G16" s="113" t="s">
        <v>37</v>
      </c>
      <c r="H16" s="131"/>
      <c r="I16" s="131"/>
      <c r="J16" s="62">
        <v>20000</v>
      </c>
      <c r="K16" s="102">
        <v>166</v>
      </c>
      <c r="L16" s="125" t="s">
        <v>37</v>
      </c>
      <c r="M16" s="62">
        <v>22021</v>
      </c>
      <c r="N16" s="116"/>
      <c r="O16" s="125" t="s">
        <v>38</v>
      </c>
      <c r="P16" s="185" t="s">
        <v>122</v>
      </c>
      <c r="Q16" s="104" t="s">
        <v>39</v>
      </c>
      <c r="R16" s="53" t="s">
        <v>208</v>
      </c>
      <c r="S16" s="53">
        <v>0.6</v>
      </c>
      <c r="T16" s="204"/>
      <c r="U16" s="205"/>
      <c r="V16" s="202"/>
      <c r="W16" s="160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</row>
    <row r="17" spans="1:54" s="46" customFormat="1" ht="60.75" customHeight="1" x14ac:dyDescent="0.2">
      <c r="A17" s="124"/>
      <c r="B17" s="125"/>
      <c r="C17" s="201"/>
      <c r="D17" s="136"/>
      <c r="E17" s="136"/>
      <c r="F17" s="102"/>
      <c r="G17" s="114"/>
      <c r="H17" s="131"/>
      <c r="I17" s="131"/>
      <c r="J17" s="56">
        <v>1</v>
      </c>
      <c r="K17" s="102"/>
      <c r="L17" s="125"/>
      <c r="M17" s="56">
        <v>1</v>
      </c>
      <c r="N17" s="116">
        <v>2019630010227</v>
      </c>
      <c r="O17" s="125"/>
      <c r="P17" s="185"/>
      <c r="Q17" s="104" t="s">
        <v>106</v>
      </c>
      <c r="R17" s="53">
        <v>1</v>
      </c>
      <c r="S17" s="53">
        <v>1</v>
      </c>
      <c r="T17" s="203" t="s">
        <v>324</v>
      </c>
      <c r="U17" s="205" t="s">
        <v>325</v>
      </c>
      <c r="V17" s="206">
        <v>103000</v>
      </c>
      <c r="W17" s="160" t="s">
        <v>348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</row>
    <row r="18" spans="1:54" s="46" customFormat="1" ht="60.75" customHeight="1" x14ac:dyDescent="0.2">
      <c r="A18" s="124"/>
      <c r="B18" s="125"/>
      <c r="C18" s="201"/>
      <c r="D18" s="136"/>
      <c r="E18" s="136"/>
      <c r="F18" s="102"/>
      <c r="G18" s="115"/>
      <c r="H18" s="131"/>
      <c r="I18" s="131"/>
      <c r="J18" s="56">
        <v>1</v>
      </c>
      <c r="K18" s="102"/>
      <c r="L18" s="125"/>
      <c r="M18" s="56">
        <v>1</v>
      </c>
      <c r="N18" s="116"/>
      <c r="O18" s="125"/>
      <c r="P18" s="185"/>
      <c r="Q18" s="63" t="s">
        <v>105</v>
      </c>
      <c r="R18" s="53">
        <v>1</v>
      </c>
      <c r="S18" s="53">
        <v>1</v>
      </c>
      <c r="T18" s="204"/>
      <c r="U18" s="205"/>
      <c r="V18" s="206"/>
      <c r="W18" s="160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  <row r="19" spans="1:54" s="18" customFormat="1" ht="24.75" customHeight="1" x14ac:dyDescent="0.2">
      <c r="A19" s="124"/>
      <c r="B19" s="125"/>
      <c r="C19" s="201"/>
      <c r="D19" s="136"/>
      <c r="E19" s="136"/>
      <c r="F19" s="125">
        <v>62</v>
      </c>
      <c r="G19" s="137" t="s">
        <v>40</v>
      </c>
      <c r="H19" s="131"/>
      <c r="I19" s="131"/>
      <c r="J19" s="56">
        <v>0.9</v>
      </c>
      <c r="K19" s="125">
        <v>167</v>
      </c>
      <c r="L19" s="137" t="s">
        <v>41</v>
      </c>
      <c r="M19" s="45">
        <v>0.9486</v>
      </c>
      <c r="N19" s="178">
        <v>2019630010229</v>
      </c>
      <c r="O19" s="160" t="s">
        <v>42</v>
      </c>
      <c r="P19" s="161" t="s">
        <v>43</v>
      </c>
      <c r="Q19" s="64">
        <v>0.9</v>
      </c>
      <c r="R19" s="69"/>
      <c r="S19" s="86"/>
      <c r="T19" s="98" t="s">
        <v>326</v>
      </c>
      <c r="U19" s="100" t="s">
        <v>327</v>
      </c>
      <c r="V19" s="126">
        <f>562514084+500000000</f>
        <v>1062514084</v>
      </c>
      <c r="W19" s="160" t="s">
        <v>349</v>
      </c>
    </row>
    <row r="20" spans="1:54" s="18" customFormat="1" ht="46.5" customHeight="1" x14ac:dyDescent="0.2">
      <c r="A20" s="124"/>
      <c r="B20" s="125"/>
      <c r="C20" s="201"/>
      <c r="D20" s="136"/>
      <c r="E20" s="136"/>
      <c r="F20" s="125"/>
      <c r="G20" s="137"/>
      <c r="H20" s="131"/>
      <c r="I20" s="131"/>
      <c r="J20" s="56">
        <v>0.9</v>
      </c>
      <c r="K20" s="125"/>
      <c r="L20" s="137"/>
      <c r="M20" s="45">
        <v>0.9486</v>
      </c>
      <c r="N20" s="178"/>
      <c r="O20" s="160"/>
      <c r="P20" s="162"/>
      <c r="Q20" s="65">
        <v>0.9</v>
      </c>
      <c r="R20" s="69"/>
      <c r="S20" s="86"/>
      <c r="T20" s="98" t="s">
        <v>328</v>
      </c>
      <c r="U20" s="100" t="s">
        <v>329</v>
      </c>
      <c r="V20" s="126"/>
      <c r="W20" s="160"/>
    </row>
    <row r="21" spans="1:54" s="18" customFormat="1" ht="78.75" customHeight="1" x14ac:dyDescent="0.2">
      <c r="A21" s="124"/>
      <c r="B21" s="125"/>
      <c r="C21" s="201"/>
      <c r="D21" s="136"/>
      <c r="E21" s="136"/>
      <c r="F21" s="113">
        <v>63</v>
      </c>
      <c r="G21" s="113" t="s">
        <v>44</v>
      </c>
      <c r="H21" s="131"/>
      <c r="I21" s="131"/>
      <c r="J21" s="182">
        <v>0.95</v>
      </c>
      <c r="K21" s="113">
        <v>168</v>
      </c>
      <c r="L21" s="113" t="s">
        <v>45</v>
      </c>
      <c r="M21" s="182">
        <v>0.95</v>
      </c>
      <c r="N21" s="163">
        <v>2019630010237</v>
      </c>
      <c r="O21" s="113" t="s">
        <v>46</v>
      </c>
      <c r="P21" s="179" t="s">
        <v>123</v>
      </c>
      <c r="Q21" s="108" t="s">
        <v>144</v>
      </c>
      <c r="R21" s="100" t="s">
        <v>211</v>
      </c>
      <c r="S21" s="100" t="s">
        <v>211</v>
      </c>
      <c r="T21" s="156" t="s">
        <v>330</v>
      </c>
      <c r="U21" s="127" t="s">
        <v>331</v>
      </c>
      <c r="V21" s="150">
        <v>205760000</v>
      </c>
      <c r="W21" s="153" t="s">
        <v>350</v>
      </c>
    </row>
    <row r="22" spans="1:54" s="18" customFormat="1" ht="71.25" customHeight="1" x14ac:dyDescent="0.2">
      <c r="A22" s="124"/>
      <c r="B22" s="125"/>
      <c r="C22" s="201"/>
      <c r="D22" s="136"/>
      <c r="E22" s="136"/>
      <c r="F22" s="114"/>
      <c r="G22" s="114"/>
      <c r="H22" s="131"/>
      <c r="I22" s="131"/>
      <c r="J22" s="183"/>
      <c r="K22" s="114"/>
      <c r="L22" s="114"/>
      <c r="M22" s="183"/>
      <c r="N22" s="176"/>
      <c r="O22" s="114"/>
      <c r="P22" s="180"/>
      <c r="Q22" s="108" t="s">
        <v>141</v>
      </c>
      <c r="R22" s="100" t="s">
        <v>212</v>
      </c>
      <c r="S22" s="100" t="s">
        <v>276</v>
      </c>
      <c r="T22" s="157"/>
      <c r="U22" s="128"/>
      <c r="V22" s="151"/>
      <c r="W22" s="154"/>
    </row>
    <row r="23" spans="1:54" s="18" customFormat="1" ht="50.45" customHeight="1" x14ac:dyDescent="0.2">
      <c r="A23" s="124"/>
      <c r="B23" s="125"/>
      <c r="C23" s="201"/>
      <c r="D23" s="136"/>
      <c r="E23" s="136"/>
      <c r="F23" s="115"/>
      <c r="G23" s="115"/>
      <c r="H23" s="131"/>
      <c r="I23" s="131"/>
      <c r="J23" s="184"/>
      <c r="K23" s="115"/>
      <c r="L23" s="115"/>
      <c r="M23" s="184"/>
      <c r="N23" s="164"/>
      <c r="O23" s="115"/>
      <c r="P23" s="181"/>
      <c r="Q23" s="212" t="s">
        <v>146</v>
      </c>
      <c r="R23" s="79" t="s">
        <v>213</v>
      </c>
      <c r="S23" s="79" t="s">
        <v>277</v>
      </c>
      <c r="T23" s="158"/>
      <c r="U23" s="129"/>
      <c r="V23" s="152"/>
      <c r="W23" s="155"/>
    </row>
    <row r="24" spans="1:54" s="18" customFormat="1" ht="54.6" customHeight="1" x14ac:dyDescent="0.2">
      <c r="A24" s="124"/>
      <c r="B24" s="125"/>
      <c r="C24" s="201"/>
      <c r="D24" s="136"/>
      <c r="E24" s="136"/>
      <c r="F24" s="125">
        <v>64</v>
      </c>
      <c r="G24" s="125" t="s">
        <v>47</v>
      </c>
      <c r="H24" s="131"/>
      <c r="I24" s="131"/>
      <c r="J24" s="165">
        <v>2</v>
      </c>
      <c r="K24" s="125">
        <v>169</v>
      </c>
      <c r="L24" s="125" t="s">
        <v>48</v>
      </c>
      <c r="M24" s="165">
        <v>8</v>
      </c>
      <c r="N24" s="163">
        <v>2019630010236</v>
      </c>
      <c r="O24" s="166" t="s">
        <v>49</v>
      </c>
      <c r="P24" s="167" t="s">
        <v>50</v>
      </c>
      <c r="Q24" s="108" t="s">
        <v>142</v>
      </c>
      <c r="R24" s="100" t="s">
        <v>214</v>
      </c>
      <c r="S24" s="100" t="s">
        <v>220</v>
      </c>
      <c r="T24" s="156" t="s">
        <v>332</v>
      </c>
      <c r="U24" s="127" t="s">
        <v>320</v>
      </c>
      <c r="V24" s="150">
        <v>88169000</v>
      </c>
      <c r="W24" s="153" t="s">
        <v>350</v>
      </c>
    </row>
    <row r="25" spans="1:54" s="18" customFormat="1" ht="45.6" customHeight="1" x14ac:dyDescent="0.2">
      <c r="A25" s="124"/>
      <c r="B25" s="125"/>
      <c r="C25" s="201"/>
      <c r="D25" s="136"/>
      <c r="E25" s="136"/>
      <c r="F25" s="125"/>
      <c r="G25" s="125"/>
      <c r="H25" s="131"/>
      <c r="I25" s="131"/>
      <c r="J25" s="165"/>
      <c r="K25" s="125"/>
      <c r="L25" s="125"/>
      <c r="M25" s="165"/>
      <c r="N25" s="176"/>
      <c r="O25" s="166"/>
      <c r="P25" s="167"/>
      <c r="Q25" s="108" t="s">
        <v>143</v>
      </c>
      <c r="R25" s="100" t="s">
        <v>215</v>
      </c>
      <c r="S25" s="100" t="s">
        <v>215</v>
      </c>
      <c r="T25" s="157"/>
      <c r="U25" s="128"/>
      <c r="V25" s="151"/>
      <c r="W25" s="154"/>
    </row>
    <row r="26" spans="1:54" s="18" customFormat="1" ht="48" customHeight="1" x14ac:dyDescent="0.2">
      <c r="A26" s="124"/>
      <c r="B26" s="125"/>
      <c r="C26" s="201"/>
      <c r="D26" s="136"/>
      <c r="E26" s="136"/>
      <c r="F26" s="125"/>
      <c r="G26" s="125"/>
      <c r="H26" s="131"/>
      <c r="I26" s="131"/>
      <c r="J26" s="165"/>
      <c r="K26" s="125"/>
      <c r="L26" s="125"/>
      <c r="M26" s="165"/>
      <c r="N26" s="176"/>
      <c r="O26" s="166"/>
      <c r="P26" s="167"/>
      <c r="Q26" s="108" t="s">
        <v>140</v>
      </c>
      <c r="R26" s="100" t="s">
        <v>216</v>
      </c>
      <c r="S26" s="100" t="s">
        <v>216</v>
      </c>
      <c r="T26" s="157"/>
      <c r="U26" s="128"/>
      <c r="V26" s="151"/>
      <c r="W26" s="154"/>
    </row>
    <row r="27" spans="1:54" s="18" customFormat="1" ht="64.900000000000006" customHeight="1" x14ac:dyDescent="0.2">
      <c r="A27" s="124"/>
      <c r="B27" s="125"/>
      <c r="C27" s="201"/>
      <c r="D27" s="136"/>
      <c r="E27" s="136"/>
      <c r="F27" s="125"/>
      <c r="G27" s="125"/>
      <c r="H27" s="131"/>
      <c r="I27" s="131"/>
      <c r="J27" s="165"/>
      <c r="K27" s="125"/>
      <c r="L27" s="125"/>
      <c r="M27" s="165"/>
      <c r="N27" s="164"/>
      <c r="O27" s="166"/>
      <c r="P27" s="167"/>
      <c r="Q27" s="73" t="s">
        <v>147</v>
      </c>
      <c r="R27" s="70" t="s">
        <v>217</v>
      </c>
      <c r="S27" s="87" t="s">
        <v>278</v>
      </c>
      <c r="T27" s="158"/>
      <c r="U27" s="129"/>
      <c r="V27" s="152"/>
      <c r="W27" s="155"/>
    </row>
    <row r="28" spans="1:54" s="18" customFormat="1" ht="75" customHeight="1" x14ac:dyDescent="0.2">
      <c r="A28" s="124"/>
      <c r="B28" s="125"/>
      <c r="C28" s="201"/>
      <c r="D28" s="136"/>
      <c r="E28" s="136"/>
      <c r="F28" s="113">
        <v>65</v>
      </c>
      <c r="G28" s="113" t="s">
        <v>51</v>
      </c>
      <c r="H28" s="131"/>
      <c r="I28" s="131"/>
      <c r="J28" s="138">
        <v>5</v>
      </c>
      <c r="K28" s="113">
        <v>170</v>
      </c>
      <c r="L28" s="113" t="s">
        <v>51</v>
      </c>
      <c r="M28" s="138">
        <v>5</v>
      </c>
      <c r="N28" s="163">
        <v>2019630010230</v>
      </c>
      <c r="O28" s="113" t="s">
        <v>52</v>
      </c>
      <c r="P28" s="190" t="s">
        <v>124</v>
      </c>
      <c r="Q28" s="108" t="s">
        <v>139</v>
      </c>
      <c r="R28" s="100" t="s">
        <v>218</v>
      </c>
      <c r="S28" s="100" t="s">
        <v>253</v>
      </c>
      <c r="T28" s="156" t="s">
        <v>333</v>
      </c>
      <c r="U28" s="127" t="s">
        <v>334</v>
      </c>
      <c r="V28" s="150">
        <v>100000000</v>
      </c>
      <c r="W28" s="153" t="s">
        <v>350</v>
      </c>
    </row>
    <row r="29" spans="1:54" s="18" customFormat="1" ht="45.75" customHeight="1" x14ac:dyDescent="0.2">
      <c r="A29" s="124"/>
      <c r="B29" s="125"/>
      <c r="C29" s="201"/>
      <c r="D29" s="136"/>
      <c r="E29" s="136"/>
      <c r="F29" s="115"/>
      <c r="G29" s="115"/>
      <c r="H29" s="132"/>
      <c r="I29" s="132"/>
      <c r="J29" s="139"/>
      <c r="K29" s="115"/>
      <c r="L29" s="115"/>
      <c r="M29" s="139"/>
      <c r="N29" s="164"/>
      <c r="O29" s="115"/>
      <c r="P29" s="192"/>
      <c r="Q29" s="76" t="s">
        <v>148</v>
      </c>
      <c r="R29" s="80" t="s">
        <v>219</v>
      </c>
      <c r="S29" s="87" t="s">
        <v>279</v>
      </c>
      <c r="T29" s="158"/>
      <c r="U29" s="129"/>
      <c r="V29" s="152"/>
      <c r="W29" s="155"/>
    </row>
    <row r="30" spans="1:54" s="18" customFormat="1" ht="48.75" customHeight="1" x14ac:dyDescent="0.2">
      <c r="A30" s="124"/>
      <c r="B30" s="125"/>
      <c r="C30" s="201"/>
      <c r="D30" s="136"/>
      <c r="E30" s="136"/>
      <c r="F30" s="113">
        <v>66</v>
      </c>
      <c r="G30" s="113" t="s">
        <v>111</v>
      </c>
      <c r="H30" s="130">
        <v>56</v>
      </c>
      <c r="I30" s="130" t="s">
        <v>110</v>
      </c>
      <c r="J30" s="138">
        <v>40000</v>
      </c>
      <c r="K30" s="113">
        <v>171</v>
      </c>
      <c r="L30" s="113" t="s">
        <v>112</v>
      </c>
      <c r="M30" s="138">
        <v>30000</v>
      </c>
      <c r="N30" s="163">
        <v>2019630010234</v>
      </c>
      <c r="O30" s="113" t="s">
        <v>113</v>
      </c>
      <c r="P30" s="179" t="s">
        <v>125</v>
      </c>
      <c r="Q30" s="108" t="s">
        <v>151</v>
      </c>
      <c r="R30" s="100" t="s">
        <v>220</v>
      </c>
      <c r="S30" s="100" t="s">
        <v>280</v>
      </c>
      <c r="T30" s="156" t="s">
        <v>335</v>
      </c>
      <c r="U30" s="127" t="s">
        <v>336</v>
      </c>
      <c r="V30" s="150">
        <f>190676000+5406000</f>
        <v>196082000</v>
      </c>
      <c r="W30" s="153" t="s">
        <v>350</v>
      </c>
    </row>
    <row r="31" spans="1:54" s="18" customFormat="1" ht="66.599999999999994" customHeight="1" x14ac:dyDescent="0.2">
      <c r="A31" s="124"/>
      <c r="B31" s="125"/>
      <c r="C31" s="201"/>
      <c r="D31" s="136"/>
      <c r="E31" s="136"/>
      <c r="F31" s="114"/>
      <c r="G31" s="114"/>
      <c r="H31" s="131"/>
      <c r="I31" s="131"/>
      <c r="J31" s="186"/>
      <c r="K31" s="114"/>
      <c r="L31" s="114"/>
      <c r="M31" s="186"/>
      <c r="N31" s="176"/>
      <c r="O31" s="114"/>
      <c r="P31" s="180"/>
      <c r="Q31" s="108" t="s">
        <v>150</v>
      </c>
      <c r="R31" s="100" t="s">
        <v>221</v>
      </c>
      <c r="S31" s="100" t="s">
        <v>281</v>
      </c>
      <c r="T31" s="157"/>
      <c r="U31" s="128"/>
      <c r="V31" s="151"/>
      <c r="W31" s="154"/>
    </row>
    <row r="32" spans="1:54" s="18" customFormat="1" ht="95.25" customHeight="1" x14ac:dyDescent="0.2">
      <c r="A32" s="124"/>
      <c r="B32" s="125"/>
      <c r="C32" s="201"/>
      <c r="D32" s="136"/>
      <c r="E32" s="136"/>
      <c r="F32" s="115"/>
      <c r="G32" s="115"/>
      <c r="H32" s="132"/>
      <c r="I32" s="132"/>
      <c r="J32" s="139"/>
      <c r="K32" s="115"/>
      <c r="L32" s="115"/>
      <c r="M32" s="139"/>
      <c r="N32" s="164"/>
      <c r="O32" s="115"/>
      <c r="P32" s="181"/>
      <c r="Q32" s="76" t="s">
        <v>149</v>
      </c>
      <c r="R32" s="80" t="s">
        <v>222</v>
      </c>
      <c r="S32" s="87">
        <v>500</v>
      </c>
      <c r="T32" s="158"/>
      <c r="U32" s="129"/>
      <c r="V32" s="152"/>
      <c r="W32" s="155"/>
    </row>
    <row r="33" spans="1:23" s="18" customFormat="1" ht="51" x14ac:dyDescent="0.2">
      <c r="A33" s="124"/>
      <c r="B33" s="125"/>
      <c r="C33" s="201"/>
      <c r="D33" s="136"/>
      <c r="E33" s="136"/>
      <c r="F33" s="102">
        <v>67</v>
      </c>
      <c r="G33" s="106" t="s">
        <v>53</v>
      </c>
      <c r="H33" s="130">
        <v>57</v>
      </c>
      <c r="I33" s="130" t="s">
        <v>54</v>
      </c>
      <c r="J33" s="103">
        <v>10000</v>
      </c>
      <c r="K33" s="102">
        <v>172</v>
      </c>
      <c r="L33" s="106" t="s">
        <v>55</v>
      </c>
      <c r="M33" s="165" t="s">
        <v>56</v>
      </c>
      <c r="N33" s="163">
        <v>2019630010241</v>
      </c>
      <c r="O33" s="168" t="s">
        <v>57</v>
      </c>
      <c r="P33" s="169" t="s">
        <v>138</v>
      </c>
      <c r="Q33" s="108" t="s">
        <v>155</v>
      </c>
      <c r="R33" s="100" t="s">
        <v>223</v>
      </c>
      <c r="S33" s="99" t="s">
        <v>282</v>
      </c>
      <c r="T33" s="127" t="s">
        <v>337</v>
      </c>
      <c r="U33" s="127" t="s">
        <v>331</v>
      </c>
      <c r="V33" s="150">
        <v>150000000</v>
      </c>
      <c r="W33" s="153" t="s">
        <v>350</v>
      </c>
    </row>
    <row r="34" spans="1:23" s="18" customFormat="1" ht="63.75" x14ac:dyDescent="0.2">
      <c r="A34" s="124"/>
      <c r="B34" s="125"/>
      <c r="C34" s="201"/>
      <c r="D34" s="136"/>
      <c r="E34" s="136"/>
      <c r="F34" s="125">
        <v>68</v>
      </c>
      <c r="G34" s="125" t="s">
        <v>58</v>
      </c>
      <c r="H34" s="131"/>
      <c r="I34" s="131"/>
      <c r="J34" s="165">
        <v>2000</v>
      </c>
      <c r="K34" s="125">
        <v>173</v>
      </c>
      <c r="L34" s="125" t="s">
        <v>59</v>
      </c>
      <c r="M34" s="165"/>
      <c r="N34" s="176"/>
      <c r="O34" s="168"/>
      <c r="P34" s="167"/>
      <c r="Q34" s="108" t="s">
        <v>154</v>
      </c>
      <c r="R34" s="100" t="s">
        <v>224</v>
      </c>
      <c r="S34" s="100" t="s">
        <v>281</v>
      </c>
      <c r="T34" s="128"/>
      <c r="U34" s="128"/>
      <c r="V34" s="151"/>
      <c r="W34" s="154"/>
    </row>
    <row r="35" spans="1:23" s="18" customFormat="1" ht="51" x14ac:dyDescent="0.2">
      <c r="A35" s="124"/>
      <c r="B35" s="125"/>
      <c r="C35" s="201"/>
      <c r="D35" s="136"/>
      <c r="E35" s="136"/>
      <c r="F35" s="125"/>
      <c r="G35" s="125"/>
      <c r="H35" s="131"/>
      <c r="I35" s="131"/>
      <c r="J35" s="165"/>
      <c r="K35" s="125"/>
      <c r="L35" s="125"/>
      <c r="M35" s="165"/>
      <c r="N35" s="176"/>
      <c r="O35" s="168"/>
      <c r="P35" s="167"/>
      <c r="Q35" s="108" t="s">
        <v>153</v>
      </c>
      <c r="R35" s="100" t="s">
        <v>225</v>
      </c>
      <c r="S35" s="100" t="s">
        <v>283</v>
      </c>
      <c r="T35" s="128"/>
      <c r="U35" s="128"/>
      <c r="V35" s="151"/>
      <c r="W35" s="154"/>
    </row>
    <row r="36" spans="1:23" s="18" customFormat="1" ht="77.45" customHeight="1" x14ac:dyDescent="0.2">
      <c r="A36" s="124"/>
      <c r="B36" s="125"/>
      <c r="C36" s="201"/>
      <c r="D36" s="136"/>
      <c r="E36" s="136"/>
      <c r="F36" s="125"/>
      <c r="G36" s="125"/>
      <c r="H36" s="131"/>
      <c r="I36" s="131"/>
      <c r="J36" s="165"/>
      <c r="K36" s="125"/>
      <c r="L36" s="125"/>
      <c r="M36" s="165"/>
      <c r="N36" s="164"/>
      <c r="O36" s="168"/>
      <c r="P36" s="167"/>
      <c r="Q36" s="77" t="s">
        <v>152</v>
      </c>
      <c r="R36" s="81" t="s">
        <v>226</v>
      </c>
      <c r="S36" s="87">
        <v>2000</v>
      </c>
      <c r="T36" s="129"/>
      <c r="U36" s="129"/>
      <c r="V36" s="152"/>
      <c r="W36" s="155"/>
    </row>
    <row r="37" spans="1:23" s="18" customFormat="1" ht="51" customHeight="1" x14ac:dyDescent="0.2">
      <c r="A37" s="124"/>
      <c r="B37" s="125"/>
      <c r="C37" s="201"/>
      <c r="D37" s="136"/>
      <c r="E37" s="136"/>
      <c r="F37" s="125">
        <v>69</v>
      </c>
      <c r="G37" s="125" t="s">
        <v>60</v>
      </c>
      <c r="H37" s="131"/>
      <c r="I37" s="131"/>
      <c r="J37" s="165">
        <v>60000</v>
      </c>
      <c r="K37" s="125">
        <v>174</v>
      </c>
      <c r="L37" s="125" t="s">
        <v>61</v>
      </c>
      <c r="M37" s="165">
        <v>21973</v>
      </c>
      <c r="N37" s="163">
        <v>2019630010231</v>
      </c>
      <c r="O37" s="166" t="s">
        <v>62</v>
      </c>
      <c r="P37" s="167" t="s">
        <v>63</v>
      </c>
      <c r="Q37" s="108" t="s">
        <v>156</v>
      </c>
      <c r="R37" s="100" t="s">
        <v>227</v>
      </c>
      <c r="S37" s="88" t="s">
        <v>284</v>
      </c>
      <c r="T37" s="127" t="s">
        <v>338</v>
      </c>
      <c r="U37" s="127" t="s">
        <v>331</v>
      </c>
      <c r="V37" s="150">
        <v>185794425</v>
      </c>
      <c r="W37" s="153" t="s">
        <v>350</v>
      </c>
    </row>
    <row r="38" spans="1:23" s="18" customFormat="1" ht="52.15" customHeight="1" x14ac:dyDescent="0.2">
      <c r="A38" s="124"/>
      <c r="B38" s="125"/>
      <c r="C38" s="201"/>
      <c r="D38" s="136"/>
      <c r="E38" s="136"/>
      <c r="F38" s="125"/>
      <c r="G38" s="125"/>
      <c r="H38" s="131"/>
      <c r="I38" s="131"/>
      <c r="J38" s="165"/>
      <c r="K38" s="125"/>
      <c r="L38" s="125"/>
      <c r="M38" s="165"/>
      <c r="N38" s="176"/>
      <c r="O38" s="166"/>
      <c r="P38" s="167"/>
      <c r="Q38" s="108" t="s">
        <v>157</v>
      </c>
      <c r="R38" s="100" t="s">
        <v>228</v>
      </c>
      <c r="S38" s="88" t="s">
        <v>285</v>
      </c>
      <c r="T38" s="128"/>
      <c r="U38" s="128"/>
      <c r="V38" s="151"/>
      <c r="W38" s="154"/>
    </row>
    <row r="39" spans="1:23" s="18" customFormat="1" ht="49.9" customHeight="1" x14ac:dyDescent="0.2">
      <c r="A39" s="124"/>
      <c r="B39" s="125"/>
      <c r="C39" s="201"/>
      <c r="D39" s="136"/>
      <c r="E39" s="136"/>
      <c r="F39" s="125"/>
      <c r="G39" s="125"/>
      <c r="H39" s="131"/>
      <c r="I39" s="131"/>
      <c r="J39" s="165"/>
      <c r="K39" s="125"/>
      <c r="L39" s="125"/>
      <c r="M39" s="165"/>
      <c r="N39" s="176"/>
      <c r="O39" s="166"/>
      <c r="P39" s="167"/>
      <c r="Q39" s="108" t="s">
        <v>158</v>
      </c>
      <c r="R39" s="100" t="s">
        <v>229</v>
      </c>
      <c r="S39" s="88" t="s">
        <v>225</v>
      </c>
      <c r="T39" s="128"/>
      <c r="U39" s="128"/>
      <c r="V39" s="151"/>
      <c r="W39" s="154"/>
    </row>
    <row r="40" spans="1:23" s="18" customFormat="1" ht="69.599999999999994" customHeight="1" x14ac:dyDescent="0.2">
      <c r="A40" s="124"/>
      <c r="B40" s="125"/>
      <c r="C40" s="201"/>
      <c r="D40" s="136"/>
      <c r="E40" s="136"/>
      <c r="F40" s="125"/>
      <c r="G40" s="125"/>
      <c r="H40" s="131"/>
      <c r="I40" s="131"/>
      <c r="J40" s="165"/>
      <c r="K40" s="125"/>
      <c r="L40" s="125"/>
      <c r="M40" s="165"/>
      <c r="N40" s="176"/>
      <c r="O40" s="166"/>
      <c r="P40" s="167"/>
      <c r="Q40" s="108" t="s">
        <v>159</v>
      </c>
      <c r="R40" s="100" t="s">
        <v>230</v>
      </c>
      <c r="S40" s="88" t="s">
        <v>286</v>
      </c>
      <c r="T40" s="128"/>
      <c r="U40" s="128"/>
      <c r="V40" s="151"/>
      <c r="W40" s="154"/>
    </row>
    <row r="41" spans="1:23" s="18" customFormat="1" ht="47.45" customHeight="1" x14ac:dyDescent="0.2">
      <c r="A41" s="124"/>
      <c r="B41" s="125"/>
      <c r="C41" s="201"/>
      <c r="D41" s="136"/>
      <c r="E41" s="136"/>
      <c r="F41" s="125"/>
      <c r="G41" s="125"/>
      <c r="H41" s="131"/>
      <c r="I41" s="131"/>
      <c r="J41" s="165"/>
      <c r="K41" s="125"/>
      <c r="L41" s="125"/>
      <c r="M41" s="165"/>
      <c r="N41" s="176"/>
      <c r="O41" s="166"/>
      <c r="P41" s="167"/>
      <c r="Q41" s="108" t="s">
        <v>160</v>
      </c>
      <c r="R41" s="100" t="s">
        <v>231</v>
      </c>
      <c r="S41" s="88" t="s">
        <v>287</v>
      </c>
      <c r="T41" s="128"/>
      <c r="U41" s="128"/>
      <c r="V41" s="151"/>
      <c r="W41" s="154"/>
    </row>
    <row r="42" spans="1:23" s="18" customFormat="1" ht="51" customHeight="1" x14ac:dyDescent="0.2">
      <c r="A42" s="124"/>
      <c r="B42" s="125"/>
      <c r="C42" s="201"/>
      <c r="D42" s="136"/>
      <c r="E42" s="136"/>
      <c r="F42" s="125"/>
      <c r="G42" s="125"/>
      <c r="H42" s="131"/>
      <c r="I42" s="131"/>
      <c r="J42" s="165"/>
      <c r="K42" s="125"/>
      <c r="L42" s="125"/>
      <c r="M42" s="165"/>
      <c r="N42" s="176"/>
      <c r="O42" s="166"/>
      <c r="P42" s="167"/>
      <c r="Q42" s="108" t="s">
        <v>161</v>
      </c>
      <c r="R42" s="100" t="s">
        <v>232</v>
      </c>
      <c r="S42" s="88" t="s">
        <v>288</v>
      </c>
      <c r="T42" s="128"/>
      <c r="U42" s="128"/>
      <c r="V42" s="151"/>
      <c r="W42" s="154"/>
    </row>
    <row r="43" spans="1:23" s="18" customFormat="1" ht="60.6" customHeight="1" x14ac:dyDescent="0.2">
      <c r="A43" s="124"/>
      <c r="B43" s="125"/>
      <c r="C43" s="201"/>
      <c r="D43" s="136"/>
      <c r="E43" s="136"/>
      <c r="F43" s="125"/>
      <c r="G43" s="125"/>
      <c r="H43" s="131"/>
      <c r="I43" s="131"/>
      <c r="J43" s="165"/>
      <c r="K43" s="125"/>
      <c r="L43" s="125"/>
      <c r="M43" s="165"/>
      <c r="N43" s="164"/>
      <c r="O43" s="166"/>
      <c r="P43" s="167"/>
      <c r="Q43" s="73" t="s">
        <v>162</v>
      </c>
      <c r="R43" s="82" t="s">
        <v>233</v>
      </c>
      <c r="S43" s="89">
        <v>2000</v>
      </c>
      <c r="T43" s="129"/>
      <c r="U43" s="129"/>
      <c r="V43" s="152"/>
      <c r="W43" s="155"/>
    </row>
    <row r="44" spans="1:23" s="18" customFormat="1" ht="64.150000000000006" customHeight="1" x14ac:dyDescent="0.2">
      <c r="A44" s="124"/>
      <c r="B44" s="125"/>
      <c r="C44" s="201"/>
      <c r="D44" s="136"/>
      <c r="E44" s="136"/>
      <c r="F44" s="125">
        <v>70</v>
      </c>
      <c r="G44" s="125" t="s">
        <v>64</v>
      </c>
      <c r="H44" s="131"/>
      <c r="I44" s="131"/>
      <c r="J44" s="165">
        <v>8000</v>
      </c>
      <c r="K44" s="125">
        <v>175</v>
      </c>
      <c r="L44" s="125" t="s">
        <v>65</v>
      </c>
      <c r="M44" s="165">
        <v>1129</v>
      </c>
      <c r="N44" s="163">
        <v>2019630010242</v>
      </c>
      <c r="O44" s="166" t="s">
        <v>66</v>
      </c>
      <c r="P44" s="167" t="s">
        <v>130</v>
      </c>
      <c r="Q44" s="108" t="s">
        <v>163</v>
      </c>
      <c r="R44" s="100" t="s">
        <v>234</v>
      </c>
      <c r="S44" s="100" t="s">
        <v>289</v>
      </c>
      <c r="T44" s="127" t="s">
        <v>339</v>
      </c>
      <c r="U44" s="127" t="s">
        <v>331</v>
      </c>
      <c r="V44" s="150">
        <v>130000000</v>
      </c>
      <c r="W44" s="153" t="s">
        <v>350</v>
      </c>
    </row>
    <row r="45" spans="1:23" s="18" customFormat="1" ht="83.45" customHeight="1" x14ac:dyDescent="0.2">
      <c r="A45" s="124"/>
      <c r="B45" s="125"/>
      <c r="C45" s="201"/>
      <c r="D45" s="136"/>
      <c r="E45" s="136"/>
      <c r="F45" s="125"/>
      <c r="G45" s="125"/>
      <c r="H45" s="131"/>
      <c r="I45" s="131"/>
      <c r="J45" s="165"/>
      <c r="K45" s="125"/>
      <c r="L45" s="125"/>
      <c r="M45" s="165"/>
      <c r="N45" s="176"/>
      <c r="O45" s="166"/>
      <c r="P45" s="167"/>
      <c r="Q45" s="74" t="s">
        <v>164</v>
      </c>
      <c r="R45" s="100" t="s">
        <v>235</v>
      </c>
      <c r="S45" s="53" t="s">
        <v>290</v>
      </c>
      <c r="T45" s="128"/>
      <c r="U45" s="128"/>
      <c r="V45" s="151"/>
      <c r="W45" s="154"/>
    </row>
    <row r="46" spans="1:23" s="18" customFormat="1" ht="73.900000000000006" customHeight="1" x14ac:dyDescent="0.2">
      <c r="A46" s="124"/>
      <c r="B46" s="125"/>
      <c r="C46" s="201"/>
      <c r="D46" s="136"/>
      <c r="E46" s="136"/>
      <c r="F46" s="125"/>
      <c r="G46" s="125"/>
      <c r="H46" s="131"/>
      <c r="I46" s="131"/>
      <c r="J46" s="165"/>
      <c r="K46" s="125"/>
      <c r="L46" s="125"/>
      <c r="M46" s="165"/>
      <c r="N46" s="176"/>
      <c r="O46" s="166"/>
      <c r="P46" s="167"/>
      <c r="Q46" s="108" t="s">
        <v>165</v>
      </c>
      <c r="R46" s="100" t="s">
        <v>236</v>
      </c>
      <c r="S46" s="100" t="s">
        <v>291</v>
      </c>
      <c r="T46" s="128"/>
      <c r="U46" s="128"/>
      <c r="V46" s="151"/>
      <c r="W46" s="154"/>
    </row>
    <row r="47" spans="1:23" s="18" customFormat="1" ht="68.45" customHeight="1" x14ac:dyDescent="0.2">
      <c r="A47" s="124"/>
      <c r="B47" s="125"/>
      <c r="C47" s="201"/>
      <c r="D47" s="136"/>
      <c r="E47" s="136"/>
      <c r="F47" s="125"/>
      <c r="G47" s="125"/>
      <c r="H47" s="131"/>
      <c r="I47" s="131"/>
      <c r="J47" s="165"/>
      <c r="K47" s="125"/>
      <c r="L47" s="125"/>
      <c r="M47" s="165"/>
      <c r="N47" s="176"/>
      <c r="O47" s="166"/>
      <c r="P47" s="167"/>
      <c r="Q47" s="108" t="s">
        <v>166</v>
      </c>
      <c r="R47" s="100" t="s">
        <v>237</v>
      </c>
      <c r="S47" s="100" t="s">
        <v>292</v>
      </c>
      <c r="T47" s="128"/>
      <c r="U47" s="128"/>
      <c r="V47" s="151"/>
      <c r="W47" s="154"/>
    </row>
    <row r="48" spans="1:23" s="18" customFormat="1" ht="120.75" customHeight="1" x14ac:dyDescent="0.2">
      <c r="A48" s="124"/>
      <c r="B48" s="125"/>
      <c r="C48" s="201"/>
      <c r="D48" s="136"/>
      <c r="E48" s="136"/>
      <c r="F48" s="125"/>
      <c r="G48" s="125"/>
      <c r="H48" s="131"/>
      <c r="I48" s="131"/>
      <c r="J48" s="165"/>
      <c r="K48" s="125"/>
      <c r="L48" s="125"/>
      <c r="M48" s="165"/>
      <c r="N48" s="164"/>
      <c r="O48" s="166"/>
      <c r="P48" s="167"/>
      <c r="Q48" s="71" t="s">
        <v>167</v>
      </c>
      <c r="R48" s="83" t="s">
        <v>238</v>
      </c>
      <c r="S48" s="89">
        <v>1000</v>
      </c>
      <c r="T48" s="129"/>
      <c r="U48" s="129"/>
      <c r="V48" s="152"/>
      <c r="W48" s="155"/>
    </row>
    <row r="49" spans="1:23" s="18" customFormat="1" ht="62.45" customHeight="1" x14ac:dyDescent="0.2">
      <c r="A49" s="124"/>
      <c r="B49" s="125"/>
      <c r="C49" s="201"/>
      <c r="D49" s="136"/>
      <c r="E49" s="136"/>
      <c r="F49" s="125">
        <v>71</v>
      </c>
      <c r="G49" s="125" t="s">
        <v>67</v>
      </c>
      <c r="H49" s="131"/>
      <c r="I49" s="131"/>
      <c r="J49" s="165">
        <v>2</v>
      </c>
      <c r="K49" s="125">
        <v>176</v>
      </c>
      <c r="L49" s="125" t="s">
        <v>68</v>
      </c>
      <c r="M49" s="165">
        <v>1</v>
      </c>
      <c r="N49" s="163">
        <v>2019630010235</v>
      </c>
      <c r="O49" s="168" t="s">
        <v>107</v>
      </c>
      <c r="P49" s="170" t="s">
        <v>126</v>
      </c>
      <c r="Q49" s="108" t="s">
        <v>168</v>
      </c>
      <c r="R49" s="100" t="s">
        <v>239</v>
      </c>
      <c r="S49" s="100" t="s">
        <v>239</v>
      </c>
      <c r="T49" s="127" t="s">
        <v>340</v>
      </c>
      <c r="U49" s="127" t="s">
        <v>331</v>
      </c>
      <c r="V49" s="150">
        <v>130120000</v>
      </c>
      <c r="W49" s="153" t="s">
        <v>350</v>
      </c>
    </row>
    <row r="50" spans="1:23" s="18" customFormat="1" ht="43.15" customHeight="1" x14ac:dyDescent="0.2">
      <c r="A50" s="124"/>
      <c r="B50" s="125"/>
      <c r="C50" s="201"/>
      <c r="D50" s="136"/>
      <c r="E50" s="136"/>
      <c r="F50" s="125"/>
      <c r="G50" s="125"/>
      <c r="H50" s="131"/>
      <c r="I50" s="131"/>
      <c r="J50" s="165"/>
      <c r="K50" s="125"/>
      <c r="L50" s="125"/>
      <c r="M50" s="165"/>
      <c r="N50" s="176"/>
      <c r="O50" s="168"/>
      <c r="P50" s="172"/>
      <c r="Q50" s="108" t="s">
        <v>169</v>
      </c>
      <c r="R50" s="100" t="s">
        <v>240</v>
      </c>
      <c r="S50" s="100" t="s">
        <v>221</v>
      </c>
      <c r="T50" s="128"/>
      <c r="U50" s="128"/>
      <c r="V50" s="151"/>
      <c r="W50" s="154"/>
    </row>
    <row r="51" spans="1:23" s="18" customFormat="1" ht="48" customHeight="1" x14ac:dyDescent="0.2">
      <c r="A51" s="124"/>
      <c r="B51" s="125"/>
      <c r="C51" s="201"/>
      <c r="D51" s="136"/>
      <c r="E51" s="136"/>
      <c r="F51" s="125"/>
      <c r="G51" s="125"/>
      <c r="H51" s="131"/>
      <c r="I51" s="131"/>
      <c r="J51" s="165"/>
      <c r="K51" s="125"/>
      <c r="L51" s="125"/>
      <c r="M51" s="165"/>
      <c r="N51" s="176"/>
      <c r="O51" s="168"/>
      <c r="P51" s="172"/>
      <c r="Q51" s="108" t="s">
        <v>171</v>
      </c>
      <c r="R51" s="100" t="s">
        <v>241</v>
      </c>
      <c r="S51" s="99" t="s">
        <v>293</v>
      </c>
      <c r="T51" s="128"/>
      <c r="U51" s="128"/>
      <c r="V51" s="151"/>
      <c r="W51" s="154"/>
    </row>
    <row r="52" spans="1:23" s="18" customFormat="1" ht="44.45" customHeight="1" x14ac:dyDescent="0.2">
      <c r="A52" s="124"/>
      <c r="B52" s="125"/>
      <c r="C52" s="201"/>
      <c r="D52" s="136"/>
      <c r="E52" s="136"/>
      <c r="F52" s="125"/>
      <c r="G52" s="125"/>
      <c r="H52" s="131"/>
      <c r="I52" s="131"/>
      <c r="J52" s="165"/>
      <c r="K52" s="125"/>
      <c r="L52" s="125"/>
      <c r="M52" s="165"/>
      <c r="N52" s="176"/>
      <c r="O52" s="168"/>
      <c r="P52" s="172"/>
      <c r="Q52" s="108" t="s">
        <v>172</v>
      </c>
      <c r="R52" s="99" t="s">
        <v>242</v>
      </c>
      <c r="S52" s="99" t="s">
        <v>294</v>
      </c>
      <c r="T52" s="128"/>
      <c r="U52" s="128"/>
      <c r="V52" s="151"/>
      <c r="W52" s="154"/>
    </row>
    <row r="53" spans="1:23" s="18" customFormat="1" ht="85.9" customHeight="1" x14ac:dyDescent="0.2">
      <c r="A53" s="124"/>
      <c r="B53" s="125"/>
      <c r="C53" s="201"/>
      <c r="D53" s="136"/>
      <c r="E53" s="136"/>
      <c r="F53" s="125"/>
      <c r="G53" s="125"/>
      <c r="H53" s="131"/>
      <c r="I53" s="131"/>
      <c r="J53" s="165"/>
      <c r="K53" s="125"/>
      <c r="L53" s="125"/>
      <c r="M53" s="165"/>
      <c r="N53" s="176"/>
      <c r="O53" s="168"/>
      <c r="P53" s="172"/>
      <c r="Q53" s="108" t="s">
        <v>173</v>
      </c>
      <c r="R53" s="100" t="s">
        <v>243</v>
      </c>
      <c r="S53" s="90" t="s">
        <v>243</v>
      </c>
      <c r="T53" s="128"/>
      <c r="U53" s="128"/>
      <c r="V53" s="151"/>
      <c r="W53" s="154"/>
    </row>
    <row r="54" spans="1:23" s="18" customFormat="1" ht="61.15" customHeight="1" x14ac:dyDescent="0.2">
      <c r="A54" s="124"/>
      <c r="B54" s="125"/>
      <c r="C54" s="201"/>
      <c r="D54" s="136"/>
      <c r="E54" s="136"/>
      <c r="F54" s="125"/>
      <c r="G54" s="125"/>
      <c r="H54" s="131"/>
      <c r="I54" s="131"/>
      <c r="J54" s="165"/>
      <c r="K54" s="125"/>
      <c r="L54" s="125"/>
      <c r="M54" s="165"/>
      <c r="N54" s="176"/>
      <c r="O54" s="168"/>
      <c r="P54" s="172"/>
      <c r="Q54" s="108" t="s">
        <v>174</v>
      </c>
      <c r="R54" s="53" t="s">
        <v>244</v>
      </c>
      <c r="S54" s="53" t="s">
        <v>295</v>
      </c>
      <c r="T54" s="128"/>
      <c r="U54" s="128"/>
      <c r="V54" s="151"/>
      <c r="W54" s="154"/>
    </row>
    <row r="55" spans="1:23" s="18" customFormat="1" ht="43.9" customHeight="1" x14ac:dyDescent="0.2">
      <c r="A55" s="124"/>
      <c r="B55" s="125"/>
      <c r="C55" s="201"/>
      <c r="D55" s="136"/>
      <c r="E55" s="136"/>
      <c r="F55" s="125"/>
      <c r="G55" s="125"/>
      <c r="H55" s="131"/>
      <c r="I55" s="131"/>
      <c r="J55" s="165"/>
      <c r="K55" s="125"/>
      <c r="L55" s="125"/>
      <c r="M55" s="165"/>
      <c r="N55" s="176"/>
      <c r="O55" s="168"/>
      <c r="P55" s="172"/>
      <c r="Q55" s="108" t="s">
        <v>175</v>
      </c>
      <c r="R55" s="53" t="s">
        <v>245</v>
      </c>
      <c r="S55" s="84" t="s">
        <v>296</v>
      </c>
      <c r="T55" s="128"/>
      <c r="U55" s="128"/>
      <c r="V55" s="151"/>
      <c r="W55" s="154"/>
    </row>
    <row r="56" spans="1:23" s="18" customFormat="1" ht="84.75" customHeight="1" x14ac:dyDescent="0.2">
      <c r="A56" s="124"/>
      <c r="B56" s="125"/>
      <c r="C56" s="201"/>
      <c r="D56" s="136"/>
      <c r="E56" s="136"/>
      <c r="F56" s="125"/>
      <c r="G56" s="125"/>
      <c r="H56" s="131"/>
      <c r="I56" s="131"/>
      <c r="J56" s="165"/>
      <c r="K56" s="125"/>
      <c r="L56" s="125"/>
      <c r="M56" s="165"/>
      <c r="N56" s="176"/>
      <c r="O56" s="168"/>
      <c r="P56" s="172"/>
      <c r="Q56" s="108" t="s">
        <v>176</v>
      </c>
      <c r="R56" s="53" t="s">
        <v>246</v>
      </c>
      <c r="S56" s="84" t="s">
        <v>297</v>
      </c>
      <c r="T56" s="128"/>
      <c r="U56" s="128"/>
      <c r="V56" s="151"/>
      <c r="W56" s="154"/>
    </row>
    <row r="57" spans="1:23" s="18" customFormat="1" ht="89.25" customHeight="1" x14ac:dyDescent="0.2">
      <c r="A57" s="124"/>
      <c r="B57" s="125"/>
      <c r="C57" s="201"/>
      <c r="D57" s="136"/>
      <c r="E57" s="136"/>
      <c r="F57" s="125"/>
      <c r="G57" s="125"/>
      <c r="H57" s="131"/>
      <c r="I57" s="131"/>
      <c r="J57" s="165"/>
      <c r="K57" s="125"/>
      <c r="L57" s="125"/>
      <c r="M57" s="165"/>
      <c r="N57" s="164"/>
      <c r="O57" s="168"/>
      <c r="P57" s="171"/>
      <c r="Q57" s="75" t="s">
        <v>170</v>
      </c>
      <c r="R57" s="81" t="s">
        <v>247</v>
      </c>
      <c r="S57" s="91">
        <v>5000</v>
      </c>
      <c r="T57" s="129"/>
      <c r="U57" s="129"/>
      <c r="V57" s="152"/>
      <c r="W57" s="155"/>
    </row>
    <row r="58" spans="1:23" s="18" customFormat="1" ht="85.5" customHeight="1" x14ac:dyDescent="0.2">
      <c r="A58" s="124"/>
      <c r="B58" s="125"/>
      <c r="C58" s="201"/>
      <c r="D58" s="136"/>
      <c r="E58" s="136"/>
      <c r="F58" s="125">
        <v>72</v>
      </c>
      <c r="G58" s="125" t="s">
        <v>69</v>
      </c>
      <c r="H58" s="131"/>
      <c r="I58" s="131"/>
      <c r="J58" s="165">
        <v>100</v>
      </c>
      <c r="K58" s="125">
        <v>177</v>
      </c>
      <c r="L58" s="125" t="s">
        <v>70</v>
      </c>
      <c r="M58" s="165">
        <v>9</v>
      </c>
      <c r="N58" s="163">
        <v>2019630010232</v>
      </c>
      <c r="O58" s="166" t="s">
        <v>71</v>
      </c>
      <c r="P58" s="170" t="s">
        <v>127</v>
      </c>
      <c r="Q58" s="108" t="s">
        <v>178</v>
      </c>
      <c r="R58" s="53" t="s">
        <v>248</v>
      </c>
      <c r="S58" s="100" t="s">
        <v>298</v>
      </c>
      <c r="T58" s="156" t="s">
        <v>341</v>
      </c>
      <c r="U58" s="127" t="s">
        <v>331</v>
      </c>
      <c r="V58" s="150">
        <v>25000000</v>
      </c>
      <c r="W58" s="153" t="s">
        <v>350</v>
      </c>
    </row>
    <row r="59" spans="1:23" s="18" customFormat="1" ht="60.75" customHeight="1" x14ac:dyDescent="0.2">
      <c r="A59" s="124"/>
      <c r="B59" s="125"/>
      <c r="C59" s="201"/>
      <c r="D59" s="136"/>
      <c r="E59" s="136"/>
      <c r="F59" s="125"/>
      <c r="G59" s="125"/>
      <c r="H59" s="131"/>
      <c r="I59" s="131"/>
      <c r="J59" s="165"/>
      <c r="K59" s="125"/>
      <c r="L59" s="125"/>
      <c r="M59" s="165"/>
      <c r="N59" s="164"/>
      <c r="O59" s="166"/>
      <c r="P59" s="171"/>
      <c r="Q59" s="72" t="s">
        <v>177</v>
      </c>
      <c r="R59" s="71" t="s">
        <v>249</v>
      </c>
      <c r="S59" s="87" t="s">
        <v>278</v>
      </c>
      <c r="T59" s="158"/>
      <c r="U59" s="129"/>
      <c r="V59" s="152"/>
      <c r="W59" s="155"/>
    </row>
    <row r="60" spans="1:23" s="18" customFormat="1" ht="68.25" customHeight="1" x14ac:dyDescent="0.2">
      <c r="A60" s="124"/>
      <c r="B60" s="125"/>
      <c r="C60" s="201"/>
      <c r="D60" s="136"/>
      <c r="E60" s="136"/>
      <c r="F60" s="113">
        <v>73</v>
      </c>
      <c r="G60" s="113" t="s">
        <v>72</v>
      </c>
      <c r="H60" s="131"/>
      <c r="I60" s="131"/>
      <c r="J60" s="138">
        <v>7000</v>
      </c>
      <c r="K60" s="113">
        <v>178</v>
      </c>
      <c r="L60" s="113" t="s">
        <v>73</v>
      </c>
      <c r="M60" s="138">
        <v>1129</v>
      </c>
      <c r="N60" s="163">
        <v>2019630010233</v>
      </c>
      <c r="O60" s="113" t="s">
        <v>74</v>
      </c>
      <c r="P60" s="179" t="s">
        <v>128</v>
      </c>
      <c r="Q60" s="108" t="s">
        <v>180</v>
      </c>
      <c r="R60" s="53" t="s">
        <v>250</v>
      </c>
      <c r="S60" s="88" t="s">
        <v>299</v>
      </c>
      <c r="T60" s="156" t="s">
        <v>342</v>
      </c>
      <c r="U60" s="127" t="s">
        <v>331</v>
      </c>
      <c r="V60" s="150">
        <v>47300000</v>
      </c>
      <c r="W60" s="153" t="s">
        <v>350</v>
      </c>
    </row>
    <row r="61" spans="1:23" s="18" customFormat="1" ht="45" customHeight="1" x14ac:dyDescent="0.2">
      <c r="A61" s="124"/>
      <c r="B61" s="125"/>
      <c r="C61" s="201"/>
      <c r="D61" s="136"/>
      <c r="E61" s="136"/>
      <c r="F61" s="114"/>
      <c r="G61" s="114"/>
      <c r="H61" s="131"/>
      <c r="I61" s="131"/>
      <c r="J61" s="186"/>
      <c r="K61" s="114"/>
      <c r="L61" s="114"/>
      <c r="M61" s="186"/>
      <c r="N61" s="176"/>
      <c r="O61" s="114"/>
      <c r="P61" s="180"/>
      <c r="Q61" s="108" t="s">
        <v>181</v>
      </c>
      <c r="R61" s="53" t="s">
        <v>251</v>
      </c>
      <c r="S61" s="100" t="s">
        <v>300</v>
      </c>
      <c r="T61" s="157"/>
      <c r="U61" s="128"/>
      <c r="V61" s="151"/>
      <c r="W61" s="154"/>
    </row>
    <row r="62" spans="1:23" s="18" customFormat="1" ht="171.75" customHeight="1" x14ac:dyDescent="0.2">
      <c r="A62" s="124"/>
      <c r="B62" s="125"/>
      <c r="C62" s="201"/>
      <c r="D62" s="136"/>
      <c r="E62" s="136"/>
      <c r="F62" s="115"/>
      <c r="G62" s="115"/>
      <c r="H62" s="131"/>
      <c r="I62" s="131"/>
      <c r="J62" s="139"/>
      <c r="K62" s="115"/>
      <c r="L62" s="115"/>
      <c r="M62" s="139"/>
      <c r="N62" s="164"/>
      <c r="O62" s="115"/>
      <c r="P62" s="181"/>
      <c r="Q62" s="72" t="s">
        <v>179</v>
      </c>
      <c r="R62" s="81" t="s">
        <v>252</v>
      </c>
      <c r="S62" s="87">
        <v>300</v>
      </c>
      <c r="T62" s="158"/>
      <c r="U62" s="129"/>
      <c r="V62" s="152"/>
      <c r="W62" s="155"/>
    </row>
    <row r="63" spans="1:23" s="18" customFormat="1" ht="43.5" customHeight="1" x14ac:dyDescent="0.2">
      <c r="A63" s="124"/>
      <c r="B63" s="125"/>
      <c r="C63" s="201"/>
      <c r="D63" s="136"/>
      <c r="E63" s="136"/>
      <c r="F63" s="125">
        <v>74</v>
      </c>
      <c r="G63" s="125" t="s">
        <v>75</v>
      </c>
      <c r="H63" s="131"/>
      <c r="I63" s="131"/>
      <c r="J63" s="165">
        <v>32</v>
      </c>
      <c r="K63" s="125">
        <v>179</v>
      </c>
      <c r="L63" s="125" t="s">
        <v>76</v>
      </c>
      <c r="M63" s="165">
        <v>26</v>
      </c>
      <c r="N63" s="163">
        <v>2019630010240</v>
      </c>
      <c r="O63" s="113" t="s">
        <v>77</v>
      </c>
      <c r="P63" s="173" t="s">
        <v>133</v>
      </c>
      <c r="Q63" s="108" t="s">
        <v>182</v>
      </c>
      <c r="R63" s="100" t="s">
        <v>253</v>
      </c>
      <c r="S63" s="100" t="s">
        <v>301</v>
      </c>
      <c r="T63" s="127" t="s">
        <v>343</v>
      </c>
      <c r="U63" s="127" t="s">
        <v>331</v>
      </c>
      <c r="V63" s="150">
        <v>290794859</v>
      </c>
      <c r="W63" s="153" t="s">
        <v>350</v>
      </c>
    </row>
    <row r="64" spans="1:23" s="18" customFormat="1" ht="25.5" x14ac:dyDescent="0.2">
      <c r="A64" s="124"/>
      <c r="B64" s="125"/>
      <c r="C64" s="201"/>
      <c r="D64" s="136"/>
      <c r="E64" s="136"/>
      <c r="F64" s="125"/>
      <c r="G64" s="125"/>
      <c r="H64" s="131"/>
      <c r="I64" s="131"/>
      <c r="J64" s="165"/>
      <c r="K64" s="125"/>
      <c r="L64" s="125"/>
      <c r="M64" s="165"/>
      <c r="N64" s="176"/>
      <c r="O64" s="114"/>
      <c r="P64" s="174"/>
      <c r="Q64" s="108" t="s">
        <v>183</v>
      </c>
      <c r="R64" s="100" t="s">
        <v>254</v>
      </c>
      <c r="S64" s="100" t="s">
        <v>302</v>
      </c>
      <c r="T64" s="128"/>
      <c r="U64" s="128"/>
      <c r="V64" s="151"/>
      <c r="W64" s="154"/>
    </row>
    <row r="65" spans="1:23" s="18" customFormat="1" ht="57" customHeight="1" x14ac:dyDescent="0.2">
      <c r="A65" s="124"/>
      <c r="B65" s="125"/>
      <c r="C65" s="201"/>
      <c r="D65" s="136"/>
      <c r="E65" s="136"/>
      <c r="F65" s="125"/>
      <c r="G65" s="125"/>
      <c r="H65" s="131"/>
      <c r="I65" s="131"/>
      <c r="J65" s="165"/>
      <c r="K65" s="125"/>
      <c r="L65" s="125"/>
      <c r="M65" s="165"/>
      <c r="N65" s="176"/>
      <c r="O65" s="114"/>
      <c r="P65" s="174"/>
      <c r="Q65" s="108" t="s">
        <v>184</v>
      </c>
      <c r="R65" s="100" t="s">
        <v>255</v>
      </c>
      <c r="S65" s="100" t="s">
        <v>303</v>
      </c>
      <c r="T65" s="128"/>
      <c r="U65" s="128"/>
      <c r="V65" s="151"/>
      <c r="W65" s="154"/>
    </row>
    <row r="66" spans="1:23" s="18" customFormat="1" ht="48" customHeight="1" x14ac:dyDescent="0.2">
      <c r="A66" s="124"/>
      <c r="B66" s="125"/>
      <c r="C66" s="201"/>
      <c r="D66" s="136"/>
      <c r="E66" s="136"/>
      <c r="F66" s="125"/>
      <c r="G66" s="125"/>
      <c r="H66" s="131"/>
      <c r="I66" s="131"/>
      <c r="J66" s="165"/>
      <c r="K66" s="125"/>
      <c r="L66" s="125"/>
      <c r="M66" s="165"/>
      <c r="N66" s="176"/>
      <c r="O66" s="114"/>
      <c r="P66" s="174"/>
      <c r="Q66" s="108" t="s">
        <v>185</v>
      </c>
      <c r="R66" s="100" t="s">
        <v>256</v>
      </c>
      <c r="S66" s="100" t="s">
        <v>304</v>
      </c>
      <c r="T66" s="128"/>
      <c r="U66" s="128"/>
      <c r="V66" s="151"/>
      <c r="W66" s="154"/>
    </row>
    <row r="67" spans="1:23" s="18" customFormat="1" ht="40.9" customHeight="1" x14ac:dyDescent="0.2">
      <c r="A67" s="124"/>
      <c r="B67" s="125"/>
      <c r="C67" s="201"/>
      <c r="D67" s="136"/>
      <c r="E67" s="136"/>
      <c r="F67" s="125"/>
      <c r="G67" s="125"/>
      <c r="H67" s="131"/>
      <c r="I67" s="131"/>
      <c r="J67" s="165"/>
      <c r="K67" s="125"/>
      <c r="L67" s="125"/>
      <c r="M67" s="165"/>
      <c r="N67" s="176"/>
      <c r="O67" s="114"/>
      <c r="P67" s="174"/>
      <c r="Q67" s="74" t="s">
        <v>186</v>
      </c>
      <c r="R67" s="100" t="s">
        <v>257</v>
      </c>
      <c r="S67" s="100" t="s">
        <v>305</v>
      </c>
      <c r="T67" s="128"/>
      <c r="U67" s="128"/>
      <c r="V67" s="151"/>
      <c r="W67" s="154"/>
    </row>
    <row r="68" spans="1:23" s="18" customFormat="1" ht="63" customHeight="1" x14ac:dyDescent="0.2">
      <c r="A68" s="124"/>
      <c r="B68" s="125"/>
      <c r="C68" s="201"/>
      <c r="D68" s="136"/>
      <c r="E68" s="136"/>
      <c r="F68" s="125"/>
      <c r="G68" s="125"/>
      <c r="H68" s="131"/>
      <c r="I68" s="131"/>
      <c r="J68" s="165"/>
      <c r="K68" s="125"/>
      <c r="L68" s="125"/>
      <c r="M68" s="165"/>
      <c r="N68" s="176"/>
      <c r="O68" s="114"/>
      <c r="P68" s="174"/>
      <c r="Q68" s="108" t="s">
        <v>191</v>
      </c>
      <c r="R68" s="84" t="s">
        <v>232</v>
      </c>
      <c r="S68" s="84" t="s">
        <v>306</v>
      </c>
      <c r="T68" s="128"/>
      <c r="U68" s="128"/>
      <c r="V68" s="151"/>
      <c r="W68" s="154"/>
    </row>
    <row r="69" spans="1:23" s="18" customFormat="1" ht="63" customHeight="1" x14ac:dyDescent="0.2">
      <c r="A69" s="124"/>
      <c r="B69" s="125"/>
      <c r="C69" s="201"/>
      <c r="D69" s="136"/>
      <c r="E69" s="136"/>
      <c r="F69" s="125"/>
      <c r="G69" s="125"/>
      <c r="H69" s="131"/>
      <c r="I69" s="131"/>
      <c r="J69" s="165"/>
      <c r="K69" s="125"/>
      <c r="L69" s="125"/>
      <c r="M69" s="165"/>
      <c r="N69" s="176"/>
      <c r="O69" s="114"/>
      <c r="P69" s="174"/>
      <c r="Q69" s="78" t="s">
        <v>187</v>
      </c>
      <c r="R69" s="67" t="s">
        <v>258</v>
      </c>
      <c r="S69" s="68" t="s">
        <v>307</v>
      </c>
      <c r="T69" s="128"/>
      <c r="U69" s="128"/>
      <c r="V69" s="151"/>
      <c r="W69" s="154"/>
    </row>
    <row r="70" spans="1:23" s="18" customFormat="1" ht="57" customHeight="1" x14ac:dyDescent="0.2">
      <c r="A70" s="124"/>
      <c r="B70" s="125"/>
      <c r="C70" s="201"/>
      <c r="D70" s="136"/>
      <c r="E70" s="136"/>
      <c r="F70" s="125">
        <v>75</v>
      </c>
      <c r="G70" s="125" t="s">
        <v>78</v>
      </c>
      <c r="H70" s="131"/>
      <c r="I70" s="131"/>
      <c r="J70" s="52">
        <v>0.83120000000000005</v>
      </c>
      <c r="K70" s="97">
        <v>180</v>
      </c>
      <c r="L70" s="97" t="s">
        <v>79</v>
      </c>
      <c r="M70" s="52">
        <v>0.83120000000000005</v>
      </c>
      <c r="N70" s="176"/>
      <c r="O70" s="114"/>
      <c r="P70" s="174"/>
      <c r="Q70" s="78" t="s">
        <v>188</v>
      </c>
      <c r="R70" s="67" t="s">
        <v>259</v>
      </c>
      <c r="S70" s="66" t="s">
        <v>308</v>
      </c>
      <c r="T70" s="128"/>
      <c r="U70" s="128"/>
      <c r="V70" s="151"/>
      <c r="W70" s="154"/>
    </row>
    <row r="71" spans="1:23" s="18" customFormat="1" ht="83.25" customHeight="1" x14ac:dyDescent="0.2">
      <c r="A71" s="124"/>
      <c r="B71" s="125"/>
      <c r="C71" s="201"/>
      <c r="D71" s="136"/>
      <c r="E71" s="136"/>
      <c r="F71" s="125"/>
      <c r="G71" s="125"/>
      <c r="H71" s="131"/>
      <c r="I71" s="131"/>
      <c r="J71" s="103">
        <v>1200</v>
      </c>
      <c r="K71" s="102">
        <v>181</v>
      </c>
      <c r="L71" s="106" t="s">
        <v>80</v>
      </c>
      <c r="M71" s="103">
        <v>1000</v>
      </c>
      <c r="N71" s="176"/>
      <c r="O71" s="114"/>
      <c r="P71" s="174"/>
      <c r="Q71" s="71" t="s">
        <v>170</v>
      </c>
      <c r="R71" s="81" t="s">
        <v>260</v>
      </c>
      <c r="S71" s="81" t="s">
        <v>260</v>
      </c>
      <c r="T71" s="128"/>
      <c r="U71" s="128"/>
      <c r="V71" s="151"/>
      <c r="W71" s="154"/>
    </row>
    <row r="72" spans="1:23" s="18" customFormat="1" ht="87" customHeight="1" x14ac:dyDescent="0.2">
      <c r="A72" s="124"/>
      <c r="B72" s="125"/>
      <c r="C72" s="201"/>
      <c r="D72" s="136"/>
      <c r="E72" s="136"/>
      <c r="F72" s="102"/>
      <c r="G72" s="102"/>
      <c r="H72" s="131"/>
      <c r="I72" s="131"/>
      <c r="J72" s="103"/>
      <c r="K72" s="102"/>
      <c r="L72" s="106"/>
      <c r="M72" s="103"/>
      <c r="N72" s="164"/>
      <c r="O72" s="115"/>
      <c r="P72" s="175"/>
      <c r="Q72" s="71" t="s">
        <v>189</v>
      </c>
      <c r="R72" s="81" t="s">
        <v>261</v>
      </c>
      <c r="S72" s="81" t="s">
        <v>261</v>
      </c>
      <c r="T72" s="129"/>
      <c r="U72" s="129"/>
      <c r="V72" s="152"/>
      <c r="W72" s="155"/>
    </row>
    <row r="73" spans="1:23" s="18" customFormat="1" ht="59.45" customHeight="1" x14ac:dyDescent="0.2">
      <c r="A73" s="124"/>
      <c r="B73" s="125"/>
      <c r="C73" s="201"/>
      <c r="D73" s="136"/>
      <c r="E73" s="136"/>
      <c r="F73" s="113">
        <v>76</v>
      </c>
      <c r="G73" s="113" t="s">
        <v>81</v>
      </c>
      <c r="H73" s="131"/>
      <c r="I73" s="131"/>
      <c r="J73" s="138">
        <v>40000</v>
      </c>
      <c r="K73" s="113">
        <v>182</v>
      </c>
      <c r="L73" s="113" t="s">
        <v>82</v>
      </c>
      <c r="M73" s="197">
        <v>25.187000000000001</v>
      </c>
      <c r="N73" s="163">
        <v>2019630010243</v>
      </c>
      <c r="O73" s="113" t="s">
        <v>83</v>
      </c>
      <c r="P73" s="173" t="s">
        <v>132</v>
      </c>
      <c r="Q73" s="108" t="s">
        <v>192</v>
      </c>
      <c r="R73" s="100" t="s">
        <v>262</v>
      </c>
      <c r="S73" s="100" t="s">
        <v>239</v>
      </c>
      <c r="T73" s="156" t="s">
        <v>344</v>
      </c>
      <c r="U73" s="127" t="s">
        <v>331</v>
      </c>
      <c r="V73" s="150">
        <v>130000000</v>
      </c>
      <c r="W73" s="153" t="s">
        <v>350</v>
      </c>
    </row>
    <row r="74" spans="1:23" s="18" customFormat="1" ht="57.6" customHeight="1" x14ac:dyDescent="0.2">
      <c r="A74" s="124"/>
      <c r="B74" s="125"/>
      <c r="C74" s="201"/>
      <c r="D74" s="136"/>
      <c r="E74" s="136"/>
      <c r="F74" s="114"/>
      <c r="G74" s="114"/>
      <c r="H74" s="131"/>
      <c r="I74" s="131"/>
      <c r="J74" s="186"/>
      <c r="K74" s="114"/>
      <c r="L74" s="114"/>
      <c r="M74" s="198"/>
      <c r="N74" s="176"/>
      <c r="O74" s="114"/>
      <c r="P74" s="174"/>
      <c r="Q74" s="108" t="s">
        <v>193</v>
      </c>
      <c r="R74" s="100" t="s">
        <v>240</v>
      </c>
      <c r="S74" s="100" t="s">
        <v>221</v>
      </c>
      <c r="T74" s="157"/>
      <c r="U74" s="128"/>
      <c r="V74" s="151"/>
      <c r="W74" s="154"/>
    </row>
    <row r="75" spans="1:23" s="18" customFormat="1" ht="96.6" customHeight="1" x14ac:dyDescent="0.2">
      <c r="A75" s="124"/>
      <c r="B75" s="125"/>
      <c r="C75" s="201"/>
      <c r="D75" s="136"/>
      <c r="E75" s="136"/>
      <c r="F75" s="114"/>
      <c r="G75" s="114"/>
      <c r="H75" s="131"/>
      <c r="I75" s="131"/>
      <c r="J75" s="186"/>
      <c r="K75" s="114"/>
      <c r="L75" s="114"/>
      <c r="M75" s="198"/>
      <c r="N75" s="176"/>
      <c r="O75" s="114"/>
      <c r="P75" s="174"/>
      <c r="Q75" s="108" t="s">
        <v>194</v>
      </c>
      <c r="R75" s="100" t="s">
        <v>263</v>
      </c>
      <c r="S75" s="100" t="s">
        <v>309</v>
      </c>
      <c r="T75" s="157"/>
      <c r="U75" s="128"/>
      <c r="V75" s="151"/>
      <c r="W75" s="154"/>
    </row>
    <row r="76" spans="1:23" s="18" customFormat="1" ht="75" customHeight="1" x14ac:dyDescent="0.2">
      <c r="A76" s="124"/>
      <c r="B76" s="125"/>
      <c r="C76" s="201"/>
      <c r="D76" s="136"/>
      <c r="E76" s="136"/>
      <c r="F76" s="114"/>
      <c r="G76" s="114"/>
      <c r="H76" s="131"/>
      <c r="I76" s="131"/>
      <c r="J76" s="186"/>
      <c r="K76" s="114"/>
      <c r="L76" s="114"/>
      <c r="M76" s="198"/>
      <c r="N76" s="176"/>
      <c r="O76" s="114"/>
      <c r="P76" s="174"/>
      <c r="Q76" s="108" t="s">
        <v>195</v>
      </c>
      <c r="R76" s="100" t="s">
        <v>242</v>
      </c>
      <c r="S76" s="100" t="s">
        <v>294</v>
      </c>
      <c r="T76" s="157"/>
      <c r="U76" s="128"/>
      <c r="V76" s="151"/>
      <c r="W76" s="154"/>
    </row>
    <row r="77" spans="1:23" s="18" customFormat="1" ht="75" customHeight="1" x14ac:dyDescent="0.2">
      <c r="A77" s="124"/>
      <c r="B77" s="125"/>
      <c r="C77" s="201"/>
      <c r="D77" s="136"/>
      <c r="E77" s="136"/>
      <c r="F77" s="115"/>
      <c r="G77" s="115"/>
      <c r="H77" s="131"/>
      <c r="I77" s="131"/>
      <c r="J77" s="139"/>
      <c r="K77" s="115"/>
      <c r="L77" s="115"/>
      <c r="M77" s="199"/>
      <c r="N77" s="164"/>
      <c r="O77" s="115"/>
      <c r="P77" s="175"/>
      <c r="Q77" s="75" t="s">
        <v>190</v>
      </c>
      <c r="R77" s="85" t="s">
        <v>264</v>
      </c>
      <c r="S77" s="85" t="s">
        <v>264</v>
      </c>
      <c r="T77" s="158"/>
      <c r="U77" s="129"/>
      <c r="V77" s="152"/>
      <c r="W77" s="155"/>
    </row>
    <row r="78" spans="1:23" s="18" customFormat="1" ht="60" customHeight="1" x14ac:dyDescent="0.2">
      <c r="A78" s="124"/>
      <c r="B78" s="125"/>
      <c r="C78" s="201"/>
      <c r="D78" s="136"/>
      <c r="E78" s="136"/>
      <c r="F78" s="113">
        <v>77</v>
      </c>
      <c r="G78" s="113" t="s">
        <v>84</v>
      </c>
      <c r="H78" s="131"/>
      <c r="I78" s="131"/>
      <c r="J78" s="138">
        <v>2</v>
      </c>
      <c r="K78" s="113">
        <v>183</v>
      </c>
      <c r="L78" s="113" t="s">
        <v>85</v>
      </c>
      <c r="M78" s="138">
        <v>0</v>
      </c>
      <c r="N78" s="163">
        <v>2019630010244</v>
      </c>
      <c r="O78" s="113" t="s">
        <v>86</v>
      </c>
      <c r="P78" s="179" t="s">
        <v>129</v>
      </c>
      <c r="Q78" s="108" t="s">
        <v>197</v>
      </c>
      <c r="R78" s="67" t="s">
        <v>265</v>
      </c>
      <c r="S78" s="67" t="s">
        <v>310</v>
      </c>
      <c r="T78" s="156" t="s">
        <v>345</v>
      </c>
      <c r="U78" s="127" t="s">
        <v>331</v>
      </c>
      <c r="V78" s="150">
        <v>70000000</v>
      </c>
      <c r="W78" s="153" t="s">
        <v>350</v>
      </c>
    </row>
    <row r="79" spans="1:23" s="18" customFormat="1" ht="106.5" customHeight="1" x14ac:dyDescent="0.2">
      <c r="A79" s="124"/>
      <c r="B79" s="125"/>
      <c r="C79" s="201"/>
      <c r="D79" s="136"/>
      <c r="E79" s="136"/>
      <c r="F79" s="114"/>
      <c r="G79" s="114"/>
      <c r="H79" s="131"/>
      <c r="I79" s="131"/>
      <c r="J79" s="186"/>
      <c r="K79" s="114"/>
      <c r="L79" s="114"/>
      <c r="M79" s="186"/>
      <c r="N79" s="176"/>
      <c r="O79" s="114"/>
      <c r="P79" s="180"/>
      <c r="Q79" s="108" t="s">
        <v>198</v>
      </c>
      <c r="R79" s="100" t="s">
        <v>266</v>
      </c>
      <c r="S79" s="100" t="s">
        <v>221</v>
      </c>
      <c r="T79" s="157"/>
      <c r="U79" s="128"/>
      <c r="V79" s="151"/>
      <c r="W79" s="154"/>
    </row>
    <row r="80" spans="1:23" s="18" customFormat="1" ht="85.9" customHeight="1" x14ac:dyDescent="0.2">
      <c r="A80" s="124"/>
      <c r="B80" s="125"/>
      <c r="C80" s="201"/>
      <c r="D80" s="136"/>
      <c r="E80" s="136"/>
      <c r="F80" s="115"/>
      <c r="G80" s="115"/>
      <c r="H80" s="132"/>
      <c r="I80" s="132"/>
      <c r="J80" s="139"/>
      <c r="K80" s="115"/>
      <c r="L80" s="115"/>
      <c r="M80" s="139"/>
      <c r="N80" s="164"/>
      <c r="O80" s="115"/>
      <c r="P80" s="181"/>
      <c r="Q80" s="77" t="s">
        <v>196</v>
      </c>
      <c r="R80" s="81" t="s">
        <v>267</v>
      </c>
      <c r="S80" s="85" t="s">
        <v>267</v>
      </c>
      <c r="T80" s="158"/>
      <c r="U80" s="129"/>
      <c r="V80" s="152"/>
      <c r="W80" s="155"/>
    </row>
    <row r="81" spans="1:110" s="18" customFormat="1" ht="67.150000000000006" customHeight="1" x14ac:dyDescent="0.2">
      <c r="A81" s="124"/>
      <c r="B81" s="125"/>
      <c r="C81" s="201"/>
      <c r="D81" s="136"/>
      <c r="E81" s="136"/>
      <c r="F81" s="102">
        <v>78</v>
      </c>
      <c r="G81" s="106" t="s">
        <v>87</v>
      </c>
      <c r="H81" s="101">
        <v>58</v>
      </c>
      <c r="I81" s="54" t="s">
        <v>88</v>
      </c>
      <c r="J81" s="56">
        <v>1</v>
      </c>
      <c r="K81" s="102">
        <v>184</v>
      </c>
      <c r="L81" s="106" t="s">
        <v>89</v>
      </c>
      <c r="M81" s="103" t="s">
        <v>56</v>
      </c>
      <c r="N81" s="112">
        <v>2019630010223</v>
      </c>
      <c r="O81" s="105" t="s">
        <v>90</v>
      </c>
      <c r="P81" s="107" t="s">
        <v>91</v>
      </c>
      <c r="Q81" s="108" t="s">
        <v>134</v>
      </c>
      <c r="R81" s="100" t="s">
        <v>268</v>
      </c>
      <c r="S81" s="100" t="s">
        <v>311</v>
      </c>
      <c r="T81" s="100"/>
      <c r="U81" s="100"/>
      <c r="V81" s="103" t="s">
        <v>354</v>
      </c>
      <c r="W81" s="96" t="s">
        <v>350</v>
      </c>
    </row>
    <row r="82" spans="1:110" s="18" customFormat="1" ht="46.15" customHeight="1" x14ac:dyDescent="0.2">
      <c r="A82" s="124"/>
      <c r="B82" s="125"/>
      <c r="C82" s="201"/>
      <c r="D82" s="136">
        <v>31</v>
      </c>
      <c r="E82" s="200" t="s">
        <v>92</v>
      </c>
      <c r="F82" s="113">
        <v>79</v>
      </c>
      <c r="G82" s="113" t="s">
        <v>93</v>
      </c>
      <c r="H82" s="136">
        <v>59</v>
      </c>
      <c r="I82" s="136" t="s">
        <v>94</v>
      </c>
      <c r="J82" s="138">
        <v>1</v>
      </c>
      <c r="K82" s="113">
        <v>185</v>
      </c>
      <c r="L82" s="113" t="s">
        <v>95</v>
      </c>
      <c r="M82" s="138">
        <v>1</v>
      </c>
      <c r="N82" s="193">
        <v>2019630010246</v>
      </c>
      <c r="O82" s="113" t="s">
        <v>96</v>
      </c>
      <c r="P82" s="190" t="s">
        <v>97</v>
      </c>
      <c r="Q82" s="108" t="s">
        <v>199</v>
      </c>
      <c r="R82" s="100" t="s">
        <v>269</v>
      </c>
      <c r="S82" s="100" t="s">
        <v>312</v>
      </c>
      <c r="T82" s="156" t="s">
        <v>346</v>
      </c>
      <c r="U82" s="127" t="s">
        <v>331</v>
      </c>
      <c r="V82" s="150">
        <v>384374396</v>
      </c>
      <c r="W82" s="153" t="s">
        <v>350</v>
      </c>
    </row>
    <row r="83" spans="1:110" s="18" customFormat="1" ht="40.15" customHeight="1" x14ac:dyDescent="0.2">
      <c r="A83" s="124"/>
      <c r="B83" s="125"/>
      <c r="C83" s="201"/>
      <c r="D83" s="136"/>
      <c r="E83" s="200"/>
      <c r="F83" s="114"/>
      <c r="G83" s="114"/>
      <c r="H83" s="136"/>
      <c r="I83" s="136"/>
      <c r="J83" s="186"/>
      <c r="K83" s="114"/>
      <c r="L83" s="114"/>
      <c r="M83" s="186"/>
      <c r="N83" s="193"/>
      <c r="O83" s="114"/>
      <c r="P83" s="191"/>
      <c r="Q83" s="108" t="s">
        <v>200</v>
      </c>
      <c r="R83" s="100" t="s">
        <v>270</v>
      </c>
      <c r="S83" s="100" t="s">
        <v>313</v>
      </c>
      <c r="T83" s="157"/>
      <c r="U83" s="128"/>
      <c r="V83" s="151"/>
      <c r="W83" s="154"/>
    </row>
    <row r="84" spans="1:110" s="18" customFormat="1" ht="44.45" customHeight="1" x14ac:dyDescent="0.2">
      <c r="A84" s="124"/>
      <c r="B84" s="125"/>
      <c r="C84" s="201"/>
      <c r="D84" s="136"/>
      <c r="E84" s="200"/>
      <c r="F84" s="114"/>
      <c r="G84" s="114"/>
      <c r="H84" s="136"/>
      <c r="I84" s="136"/>
      <c r="J84" s="186"/>
      <c r="K84" s="114"/>
      <c r="L84" s="114"/>
      <c r="M84" s="186"/>
      <c r="N84" s="193"/>
      <c r="O84" s="114"/>
      <c r="P84" s="191"/>
      <c r="Q84" s="108" t="s">
        <v>201</v>
      </c>
      <c r="R84" s="100" t="s">
        <v>271</v>
      </c>
      <c r="S84" s="100" t="s">
        <v>314</v>
      </c>
      <c r="T84" s="157"/>
      <c r="U84" s="128"/>
      <c r="V84" s="151"/>
      <c r="W84" s="154"/>
    </row>
    <row r="85" spans="1:110" s="18" customFormat="1" ht="45" customHeight="1" x14ac:dyDescent="0.2">
      <c r="A85" s="124"/>
      <c r="B85" s="125"/>
      <c r="C85" s="201"/>
      <c r="D85" s="136"/>
      <c r="E85" s="200"/>
      <c r="F85" s="114"/>
      <c r="G85" s="114"/>
      <c r="H85" s="136"/>
      <c r="I85" s="136"/>
      <c r="J85" s="186"/>
      <c r="K85" s="114"/>
      <c r="L85" s="114"/>
      <c r="M85" s="186"/>
      <c r="N85" s="193"/>
      <c r="O85" s="114"/>
      <c r="P85" s="191"/>
      <c r="Q85" s="108" t="s">
        <v>202</v>
      </c>
      <c r="R85" s="100" t="s">
        <v>272</v>
      </c>
      <c r="S85" s="100" t="s">
        <v>315</v>
      </c>
      <c r="T85" s="157"/>
      <c r="U85" s="128"/>
      <c r="V85" s="151"/>
      <c r="W85" s="154"/>
    </row>
    <row r="86" spans="1:110" s="18" customFormat="1" ht="43.5" customHeight="1" x14ac:dyDescent="0.2">
      <c r="A86" s="124"/>
      <c r="B86" s="125"/>
      <c r="C86" s="201"/>
      <c r="D86" s="136"/>
      <c r="E86" s="200"/>
      <c r="F86" s="114"/>
      <c r="G86" s="114"/>
      <c r="H86" s="136"/>
      <c r="I86" s="136"/>
      <c r="J86" s="186"/>
      <c r="K86" s="114"/>
      <c r="L86" s="114"/>
      <c r="M86" s="186"/>
      <c r="N86" s="193"/>
      <c r="O86" s="114"/>
      <c r="P86" s="191"/>
      <c r="Q86" s="108" t="s">
        <v>203</v>
      </c>
      <c r="R86" s="100" t="s">
        <v>273</v>
      </c>
      <c r="S86" s="100" t="s">
        <v>316</v>
      </c>
      <c r="T86" s="157"/>
      <c r="U86" s="128"/>
      <c r="V86" s="151"/>
      <c r="W86" s="154"/>
    </row>
    <row r="87" spans="1:110" s="18" customFormat="1" ht="77.25" customHeight="1" x14ac:dyDescent="0.2">
      <c r="A87" s="124"/>
      <c r="B87" s="125"/>
      <c r="C87" s="201"/>
      <c r="D87" s="136"/>
      <c r="E87" s="200"/>
      <c r="F87" s="115"/>
      <c r="G87" s="115"/>
      <c r="H87" s="136"/>
      <c r="I87" s="136"/>
      <c r="J87" s="139"/>
      <c r="K87" s="115"/>
      <c r="L87" s="115"/>
      <c r="M87" s="139"/>
      <c r="N87" s="193"/>
      <c r="O87" s="115"/>
      <c r="P87" s="192"/>
      <c r="Q87" s="70" t="s">
        <v>204</v>
      </c>
      <c r="R87" s="85" t="s">
        <v>274</v>
      </c>
      <c r="S87" s="87" t="s">
        <v>274</v>
      </c>
      <c r="T87" s="158"/>
      <c r="U87" s="129"/>
      <c r="V87" s="152"/>
      <c r="W87" s="155"/>
    </row>
    <row r="88" spans="1:110" s="18" customFormat="1" ht="61.5" customHeight="1" x14ac:dyDescent="0.2">
      <c r="A88" s="124"/>
      <c r="B88" s="125"/>
      <c r="C88" s="201"/>
      <c r="D88" s="136"/>
      <c r="E88" s="200"/>
      <c r="F88" s="125">
        <v>80</v>
      </c>
      <c r="G88" s="125" t="s">
        <v>98</v>
      </c>
      <c r="H88" s="136"/>
      <c r="I88" s="136"/>
      <c r="J88" s="165">
        <v>4</v>
      </c>
      <c r="K88" s="195">
        <v>186</v>
      </c>
      <c r="L88" s="125" t="s">
        <v>99</v>
      </c>
      <c r="M88" s="165">
        <v>4</v>
      </c>
      <c r="N88" s="193">
        <v>2019630010245</v>
      </c>
      <c r="O88" s="125" t="s">
        <v>100</v>
      </c>
      <c r="P88" s="194" t="s">
        <v>137</v>
      </c>
      <c r="Q88" s="108" t="s">
        <v>136</v>
      </c>
      <c r="R88" s="100" t="s">
        <v>239</v>
      </c>
      <c r="S88" s="92" t="s">
        <v>317</v>
      </c>
      <c r="T88" s="207" t="s">
        <v>347</v>
      </c>
      <c r="U88" s="127" t="s">
        <v>331</v>
      </c>
      <c r="V88" s="150">
        <v>478045604</v>
      </c>
      <c r="W88" s="153" t="s">
        <v>350</v>
      </c>
    </row>
    <row r="89" spans="1:110" s="18" customFormat="1" ht="86.45" customHeight="1" x14ac:dyDescent="0.2">
      <c r="A89" s="124"/>
      <c r="B89" s="125"/>
      <c r="C89" s="201"/>
      <c r="D89" s="136"/>
      <c r="E89" s="200"/>
      <c r="F89" s="125"/>
      <c r="G89" s="125"/>
      <c r="H89" s="136"/>
      <c r="I89" s="136"/>
      <c r="J89" s="165"/>
      <c r="K89" s="196"/>
      <c r="L89" s="125"/>
      <c r="M89" s="165"/>
      <c r="N89" s="193"/>
      <c r="O89" s="125"/>
      <c r="P89" s="194"/>
      <c r="Q89" s="108" t="s">
        <v>135</v>
      </c>
      <c r="R89" s="100" t="s">
        <v>240</v>
      </c>
      <c r="S89" s="92" t="s">
        <v>221</v>
      </c>
      <c r="T89" s="207"/>
      <c r="U89" s="128"/>
      <c r="V89" s="151"/>
      <c r="W89" s="154"/>
    </row>
    <row r="90" spans="1:110" s="18" customFormat="1" ht="86.45" customHeight="1" x14ac:dyDescent="0.2">
      <c r="A90" s="10"/>
      <c r="B90" s="125"/>
      <c r="C90" s="201"/>
      <c r="D90" s="136"/>
      <c r="E90" s="200"/>
      <c r="F90" s="125"/>
      <c r="G90" s="125"/>
      <c r="H90" s="136"/>
      <c r="I90" s="136"/>
      <c r="J90" s="165"/>
      <c r="K90" s="196"/>
      <c r="L90" s="125"/>
      <c r="M90" s="165"/>
      <c r="N90" s="193"/>
      <c r="O90" s="125"/>
      <c r="P90" s="194"/>
      <c r="Q90" s="77" t="s">
        <v>205</v>
      </c>
      <c r="R90" s="71" t="s">
        <v>275</v>
      </c>
      <c r="S90" s="93" t="s">
        <v>318</v>
      </c>
      <c r="T90" s="207"/>
      <c r="U90" s="129"/>
      <c r="V90" s="152"/>
      <c r="W90" s="155"/>
    </row>
    <row r="91" spans="1:110" s="18" customFormat="1" ht="16.5" customHeight="1" thickBot="1" x14ac:dyDescent="0.25">
      <c r="A91" s="20"/>
      <c r="B91" s="9"/>
      <c r="C91" s="21"/>
      <c r="D91" s="10"/>
      <c r="E91" s="20"/>
      <c r="F91" s="9"/>
      <c r="G91" s="21"/>
      <c r="H91" s="10"/>
      <c r="I91" s="20"/>
      <c r="J91" s="19"/>
      <c r="K91" s="9"/>
      <c r="L91" s="21"/>
      <c r="M91" s="22"/>
      <c r="N91" s="21"/>
      <c r="O91" s="9"/>
      <c r="P91" s="9"/>
      <c r="R91" s="48"/>
      <c r="S91" s="9"/>
      <c r="T91" s="9"/>
      <c r="U91" s="9"/>
      <c r="V91" s="19"/>
      <c r="W91" s="9"/>
    </row>
    <row r="92" spans="1:110" ht="30" customHeight="1" thickBot="1" x14ac:dyDescent="0.25">
      <c r="A92" s="120" t="s">
        <v>101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2"/>
      <c r="V92" s="57">
        <f>SUM(V10:V91)</f>
        <v>115664622445</v>
      </c>
      <c r="W92" s="41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</row>
    <row r="93" spans="1:110" s="18" customFormat="1" ht="13.5" thickBot="1" x14ac:dyDescent="0.25">
      <c r="A93" s="23"/>
      <c r="B93" s="3"/>
      <c r="C93" s="23"/>
      <c r="D93" s="3"/>
      <c r="E93" s="23"/>
      <c r="F93" s="3"/>
      <c r="G93" s="23"/>
      <c r="H93" s="3"/>
      <c r="I93" s="23"/>
      <c r="J93" s="3"/>
      <c r="K93" s="3"/>
      <c r="L93" s="23"/>
      <c r="M93" s="3"/>
      <c r="N93" s="23"/>
      <c r="O93" s="3"/>
      <c r="P93" s="3"/>
      <c r="Q93" s="3"/>
      <c r="R93" s="3"/>
      <c r="S93" s="3"/>
      <c r="T93" s="3"/>
      <c r="U93" s="3"/>
      <c r="V93" s="24"/>
      <c r="W93" s="3"/>
    </row>
    <row r="94" spans="1:110" s="18" customFormat="1" x14ac:dyDescent="0.2">
      <c r="A94" s="25"/>
      <c r="B94" s="26"/>
      <c r="C94" s="27"/>
      <c r="D94" s="26"/>
      <c r="E94" s="27"/>
      <c r="F94" s="26"/>
      <c r="G94" s="27"/>
      <c r="H94" s="26"/>
      <c r="I94" s="27"/>
      <c r="J94" s="26"/>
      <c r="K94" s="26"/>
      <c r="L94" s="27"/>
      <c r="M94" s="26"/>
      <c r="N94" s="27"/>
      <c r="O94" s="26"/>
      <c r="P94" s="26"/>
      <c r="Q94" s="26"/>
      <c r="R94" s="26"/>
      <c r="S94" s="26"/>
      <c r="T94" s="26"/>
      <c r="U94" s="26"/>
      <c r="V94" s="28"/>
      <c r="W94" s="29"/>
    </row>
    <row r="95" spans="1:110" s="18" customFormat="1" ht="42.75" customHeight="1" x14ac:dyDescent="0.2">
      <c r="A95" s="30"/>
      <c r="B95" s="9"/>
      <c r="C95" s="31"/>
      <c r="D95" s="9"/>
      <c r="E95" s="21"/>
      <c r="F95" s="9"/>
      <c r="G95" s="3"/>
      <c r="H95" s="3"/>
      <c r="I95" s="3"/>
      <c r="J95" s="3"/>
      <c r="K95" s="3"/>
      <c r="L95" s="31" t="s">
        <v>102</v>
      </c>
      <c r="M95" s="9"/>
      <c r="N95" s="21"/>
      <c r="O95" s="9"/>
      <c r="P95" s="9"/>
      <c r="Q95" s="187" t="s">
        <v>103</v>
      </c>
      <c r="R95" s="187"/>
      <c r="S95" s="187"/>
      <c r="T95" s="9"/>
      <c r="U95" s="9"/>
      <c r="V95" s="210"/>
      <c r="W95" s="33"/>
    </row>
    <row r="96" spans="1:110" s="18" customFormat="1" ht="14.25" x14ac:dyDescent="0.2">
      <c r="A96" s="30"/>
      <c r="B96" s="9"/>
      <c r="C96" s="31"/>
      <c r="D96" s="9"/>
      <c r="E96" s="21"/>
      <c r="F96" s="9"/>
      <c r="G96" s="3"/>
      <c r="H96" s="3"/>
      <c r="I96" s="3"/>
      <c r="J96" s="3"/>
      <c r="K96" s="3"/>
      <c r="L96" s="21"/>
      <c r="M96" s="9"/>
      <c r="N96" s="21"/>
      <c r="O96" s="9"/>
      <c r="P96" s="9"/>
      <c r="Q96" s="32"/>
      <c r="R96" s="48"/>
      <c r="S96" s="9"/>
      <c r="T96" s="9"/>
      <c r="U96" s="9"/>
      <c r="V96" s="19"/>
      <c r="W96" s="33"/>
    </row>
    <row r="97" spans="1:24" s="18" customFormat="1" ht="14.25" x14ac:dyDescent="0.2">
      <c r="A97" s="30"/>
      <c r="B97" s="9"/>
      <c r="C97" s="31"/>
      <c r="D97" s="9"/>
      <c r="E97" s="21"/>
      <c r="F97" s="9"/>
      <c r="G97" s="3"/>
      <c r="H97" s="3"/>
      <c r="I97" s="3"/>
      <c r="J97" s="3"/>
      <c r="K97" s="3"/>
      <c r="L97" s="21"/>
      <c r="M97" s="9"/>
      <c r="N97" s="21"/>
      <c r="O97" s="9"/>
      <c r="P97" s="9"/>
      <c r="Q97" s="32"/>
      <c r="R97" s="48"/>
      <c r="S97" s="9"/>
      <c r="T97" s="9"/>
      <c r="U97" s="21"/>
      <c r="V97" s="19"/>
      <c r="W97" s="34"/>
    </row>
    <row r="98" spans="1:24" s="18" customFormat="1" x14ac:dyDescent="0.2">
      <c r="A98" s="30"/>
      <c r="B98" s="9"/>
      <c r="C98" s="21"/>
      <c r="D98" s="9"/>
      <c r="E98" s="21"/>
      <c r="F98" s="9"/>
      <c r="G98" s="3"/>
      <c r="H98" s="3"/>
      <c r="I98" s="3"/>
      <c r="J98" s="3"/>
      <c r="K98" s="3"/>
      <c r="L98" s="21"/>
      <c r="M98" s="9"/>
      <c r="N98" s="21"/>
      <c r="O98" s="9"/>
      <c r="P98" s="9"/>
      <c r="Q98" s="9"/>
      <c r="R98" s="48"/>
      <c r="S98" s="9"/>
      <c r="T98" s="9"/>
      <c r="U98" s="21"/>
      <c r="W98" s="19"/>
    </row>
    <row r="99" spans="1:24" s="18" customFormat="1" ht="14.25" x14ac:dyDescent="0.2">
      <c r="A99" s="30"/>
      <c r="B99" s="9"/>
      <c r="C99" s="31"/>
      <c r="D99" s="9"/>
      <c r="E99" s="21"/>
      <c r="F99" s="9"/>
      <c r="G99" s="3"/>
      <c r="H99" s="3"/>
      <c r="I99" s="3"/>
      <c r="J99" s="3"/>
      <c r="K99" s="3"/>
      <c r="L99" s="21"/>
      <c r="M99" s="9"/>
      <c r="N99" s="21"/>
      <c r="O99" s="9"/>
      <c r="P99" s="9"/>
      <c r="Q99" s="32"/>
      <c r="R99" s="47"/>
      <c r="S99" s="9"/>
      <c r="T99" s="9"/>
      <c r="U99" s="21"/>
      <c r="V99" s="19"/>
      <c r="W99" s="34"/>
    </row>
    <row r="100" spans="1:24" s="18" customFormat="1" ht="39.75" customHeight="1" x14ac:dyDescent="0.2">
      <c r="A100" s="30"/>
      <c r="B100" s="9"/>
      <c r="C100" s="35"/>
      <c r="D100" s="9"/>
      <c r="E100" s="21"/>
      <c r="F100" s="9"/>
      <c r="G100" s="3"/>
      <c r="H100" s="3"/>
      <c r="I100" s="3"/>
      <c r="J100" s="3"/>
      <c r="K100" s="3"/>
      <c r="L100" s="188" t="s">
        <v>206</v>
      </c>
      <c r="M100" s="188"/>
      <c r="N100" s="50"/>
      <c r="O100" s="51"/>
      <c r="P100" s="51"/>
      <c r="Q100" s="189" t="s">
        <v>207</v>
      </c>
      <c r="R100" s="189"/>
      <c r="S100" s="189"/>
      <c r="T100" s="208" t="s">
        <v>351</v>
      </c>
      <c r="U100" s="209"/>
      <c r="V100" s="19" t="s">
        <v>352</v>
      </c>
      <c r="W100" s="34"/>
    </row>
    <row r="101" spans="1:24" s="18" customFormat="1" ht="57" customHeight="1" x14ac:dyDescent="0.2">
      <c r="A101" s="30"/>
      <c r="B101" s="9"/>
      <c r="C101" s="35"/>
      <c r="D101" s="9"/>
      <c r="E101" s="21"/>
      <c r="F101" s="9"/>
      <c r="G101" s="3"/>
      <c r="H101" s="3"/>
      <c r="I101" s="3"/>
      <c r="J101" s="3"/>
      <c r="K101" s="3"/>
      <c r="L101" s="21" t="s">
        <v>120</v>
      </c>
      <c r="M101" s="9"/>
      <c r="N101" s="21"/>
      <c r="O101" s="9"/>
      <c r="P101" s="9"/>
      <c r="Q101" s="32" t="s">
        <v>104</v>
      </c>
      <c r="R101" s="47"/>
      <c r="S101" s="9"/>
      <c r="T101" s="9" t="s">
        <v>353</v>
      </c>
      <c r="U101" s="19">
        <v>4500000000</v>
      </c>
      <c r="V101" s="19"/>
      <c r="W101" s="34"/>
    </row>
    <row r="102" spans="1:24" s="18" customFormat="1" ht="14.25" x14ac:dyDescent="0.2">
      <c r="A102" s="30"/>
      <c r="B102" s="9"/>
      <c r="C102" s="21"/>
      <c r="D102" s="9"/>
      <c r="E102" s="21"/>
      <c r="F102" s="9"/>
      <c r="G102" s="21"/>
      <c r="H102" s="9"/>
      <c r="I102" s="21"/>
      <c r="J102" s="9"/>
      <c r="K102" s="9"/>
      <c r="L102" s="21"/>
      <c r="M102" s="9"/>
      <c r="N102" s="31"/>
      <c r="O102" s="9"/>
      <c r="P102" s="9"/>
      <c r="Q102" s="9"/>
      <c r="R102" s="48"/>
      <c r="S102" s="9"/>
      <c r="T102" s="9"/>
      <c r="U102" s="21"/>
      <c r="V102" s="19"/>
      <c r="W102" s="34"/>
    </row>
    <row r="103" spans="1:24" s="18" customFormat="1" ht="14.25" x14ac:dyDescent="0.2">
      <c r="A103" s="30"/>
      <c r="B103" s="9"/>
      <c r="C103" s="21"/>
      <c r="D103" s="9"/>
      <c r="E103" s="21"/>
      <c r="F103" s="9"/>
      <c r="G103" s="21"/>
      <c r="H103" s="9"/>
      <c r="I103" s="21"/>
      <c r="J103" s="9"/>
      <c r="K103" s="9"/>
      <c r="L103" s="21"/>
      <c r="M103" s="9"/>
      <c r="N103" s="31"/>
      <c r="O103" s="9"/>
      <c r="P103" s="9"/>
      <c r="Q103" s="9"/>
      <c r="R103" s="48"/>
      <c r="S103" s="9"/>
      <c r="T103" s="9"/>
      <c r="U103" s="21"/>
      <c r="V103" s="19"/>
      <c r="W103" s="34"/>
    </row>
    <row r="104" spans="1:24" s="18" customFormat="1" ht="31.5" customHeight="1" thickBot="1" x14ac:dyDescent="0.25">
      <c r="A104" s="117" t="s">
        <v>119</v>
      </c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9"/>
      <c r="X104" s="36"/>
    </row>
    <row r="107" spans="1:24" ht="15" x14ac:dyDescent="0.2">
      <c r="V107" s="37"/>
    </row>
    <row r="108" spans="1:24" ht="15" x14ac:dyDescent="0.2">
      <c r="V108" s="37"/>
    </row>
    <row r="109" spans="1:24" ht="15" x14ac:dyDescent="0.2">
      <c r="V109" s="37"/>
    </row>
    <row r="110" spans="1:24" ht="15" x14ac:dyDescent="0.2">
      <c r="V110" s="37"/>
    </row>
    <row r="111" spans="1:24" ht="15" x14ac:dyDescent="0.2">
      <c r="V111" s="37"/>
    </row>
  </sheetData>
  <sheetProtection selectLockedCells="1" selectUnlockedCells="1"/>
  <mergeCells count="257">
    <mergeCell ref="T82:T87"/>
    <mergeCell ref="U82:U87"/>
    <mergeCell ref="V82:V87"/>
    <mergeCell ref="T88:T90"/>
    <mergeCell ref="U88:U90"/>
    <mergeCell ref="V88:V90"/>
    <mergeCell ref="W12:W16"/>
    <mergeCell ref="W17:W18"/>
    <mergeCell ref="W19:W20"/>
    <mergeCell ref="W21:W23"/>
    <mergeCell ref="W73:W77"/>
    <mergeCell ref="W78:W80"/>
    <mergeCell ref="W82:W87"/>
    <mergeCell ref="W88:W90"/>
    <mergeCell ref="W30:W32"/>
    <mergeCell ref="W60:W62"/>
    <mergeCell ref="W63:W72"/>
    <mergeCell ref="V63:V72"/>
    <mergeCell ref="U63:U72"/>
    <mergeCell ref="U28:U29"/>
    <mergeCell ref="V28:V29"/>
    <mergeCell ref="T30:T32"/>
    <mergeCell ref="U30:U32"/>
    <mergeCell ref="V30:V32"/>
    <mergeCell ref="T13:T16"/>
    <mergeCell ref="U13:U16"/>
    <mergeCell ref="T17:T18"/>
    <mergeCell ref="U17:U18"/>
    <mergeCell ref="V17:V18"/>
    <mergeCell ref="U21:U23"/>
    <mergeCell ref="V21:V23"/>
    <mergeCell ref="O12:O15"/>
    <mergeCell ref="P12:P15"/>
    <mergeCell ref="I82:I90"/>
    <mergeCell ref="H82:H90"/>
    <mergeCell ref="G88:G90"/>
    <mergeCell ref="F88:F90"/>
    <mergeCell ref="E82:E90"/>
    <mergeCell ref="D82:D90"/>
    <mergeCell ref="C10:C90"/>
    <mergeCell ref="N78:N80"/>
    <mergeCell ref="M78:M80"/>
    <mergeCell ref="L78:L80"/>
    <mergeCell ref="K78:K80"/>
    <mergeCell ref="J78:J80"/>
    <mergeCell ref="N60:N62"/>
    <mergeCell ref="M60:M62"/>
    <mergeCell ref="L60:L62"/>
    <mergeCell ref="K60:K62"/>
    <mergeCell ref="J60:J62"/>
    <mergeCell ref="F28:F29"/>
    <mergeCell ref="F30:F32"/>
    <mergeCell ref="K12:K15"/>
    <mergeCell ref="Q95:S95"/>
    <mergeCell ref="L100:M100"/>
    <mergeCell ref="Q100:S100"/>
    <mergeCell ref="G82:G87"/>
    <mergeCell ref="B10:B90"/>
    <mergeCell ref="I10:I29"/>
    <mergeCell ref="P82:P87"/>
    <mergeCell ref="O82:O87"/>
    <mergeCell ref="N82:N87"/>
    <mergeCell ref="M82:M87"/>
    <mergeCell ref="L82:L87"/>
    <mergeCell ref="K82:K87"/>
    <mergeCell ref="J82:J87"/>
    <mergeCell ref="P88:P90"/>
    <mergeCell ref="O88:O90"/>
    <mergeCell ref="N88:N90"/>
    <mergeCell ref="M88:M90"/>
    <mergeCell ref="L88:L90"/>
    <mergeCell ref="K88:K90"/>
    <mergeCell ref="J88:J90"/>
    <mergeCell ref="O73:O77"/>
    <mergeCell ref="N73:N77"/>
    <mergeCell ref="M73:M77"/>
    <mergeCell ref="L73:L77"/>
    <mergeCell ref="T44:T48"/>
    <mergeCell ref="U44:U48"/>
    <mergeCell ref="N49:N57"/>
    <mergeCell ref="N37:N43"/>
    <mergeCell ref="N44:N48"/>
    <mergeCell ref="N58:N59"/>
    <mergeCell ref="N33:N36"/>
    <mergeCell ref="U33:U36"/>
    <mergeCell ref="G30:G32"/>
    <mergeCell ref="H30:H32"/>
    <mergeCell ref="I30:I32"/>
    <mergeCell ref="J30:J32"/>
    <mergeCell ref="K30:K32"/>
    <mergeCell ref="L30:L32"/>
    <mergeCell ref="M30:M32"/>
    <mergeCell ref="P30:P32"/>
    <mergeCell ref="D10:D81"/>
    <mergeCell ref="N19:N20"/>
    <mergeCell ref="N24:N27"/>
    <mergeCell ref="P21:P23"/>
    <mergeCell ref="O21:O23"/>
    <mergeCell ref="N21:N23"/>
    <mergeCell ref="M21:M23"/>
    <mergeCell ref="L21:L23"/>
    <mergeCell ref="K21:K23"/>
    <mergeCell ref="J21:J23"/>
    <mergeCell ref="O16:O18"/>
    <mergeCell ref="P16:P18"/>
    <mergeCell ref="M44:M48"/>
    <mergeCell ref="O44:O48"/>
    <mergeCell ref="N30:N32"/>
    <mergeCell ref="O30:O32"/>
    <mergeCell ref="K73:K77"/>
    <mergeCell ref="J73:J77"/>
    <mergeCell ref="P78:P80"/>
    <mergeCell ref="O78:O80"/>
    <mergeCell ref="P60:P62"/>
    <mergeCell ref="O60:O62"/>
    <mergeCell ref="P73:P77"/>
    <mergeCell ref="G70:G71"/>
    <mergeCell ref="J63:J69"/>
    <mergeCell ref="L63:L69"/>
    <mergeCell ref="M63:M69"/>
    <mergeCell ref="P63:P72"/>
    <mergeCell ref="O63:O72"/>
    <mergeCell ref="N63:N72"/>
    <mergeCell ref="I33:I80"/>
    <mergeCell ref="O49:O57"/>
    <mergeCell ref="T78:T80"/>
    <mergeCell ref="T73:T77"/>
    <mergeCell ref="T63:T72"/>
    <mergeCell ref="T60:T62"/>
    <mergeCell ref="U73:U77"/>
    <mergeCell ref="V73:V77"/>
    <mergeCell ref="U78:U80"/>
    <mergeCell ref="V78:V80"/>
    <mergeCell ref="V49:V57"/>
    <mergeCell ref="U60:U62"/>
    <mergeCell ref="V60:V62"/>
    <mergeCell ref="P44:P48"/>
    <mergeCell ref="V44:V48"/>
    <mergeCell ref="J44:J48"/>
    <mergeCell ref="W44:W48"/>
    <mergeCell ref="L44:L48"/>
    <mergeCell ref="J37:J43"/>
    <mergeCell ref="G58:G59"/>
    <mergeCell ref="J58:J59"/>
    <mergeCell ref="K58:K59"/>
    <mergeCell ref="W49:W57"/>
    <mergeCell ref="P58:P59"/>
    <mergeCell ref="V58:V59"/>
    <mergeCell ref="W58:W59"/>
    <mergeCell ref="T58:T59"/>
    <mergeCell ref="U58:U59"/>
    <mergeCell ref="T49:T57"/>
    <mergeCell ref="U49:U57"/>
    <mergeCell ref="G49:G57"/>
    <mergeCell ref="J49:J57"/>
    <mergeCell ref="K49:K57"/>
    <mergeCell ref="M58:M59"/>
    <mergeCell ref="O58:O59"/>
    <mergeCell ref="M49:M57"/>
    <mergeCell ref="P49:P57"/>
    <mergeCell ref="V33:V36"/>
    <mergeCell ref="W33:W36"/>
    <mergeCell ref="G34:G36"/>
    <mergeCell ref="J34:J36"/>
    <mergeCell ref="L34:L36"/>
    <mergeCell ref="L37:L43"/>
    <mergeCell ref="M37:M43"/>
    <mergeCell ref="O37:O43"/>
    <mergeCell ref="P37:P43"/>
    <mergeCell ref="M33:M36"/>
    <mergeCell ref="O33:O36"/>
    <mergeCell ref="P33:P36"/>
    <mergeCell ref="V37:V43"/>
    <mergeCell ref="W37:W43"/>
    <mergeCell ref="T37:T43"/>
    <mergeCell ref="U37:U43"/>
    <mergeCell ref="V24:V27"/>
    <mergeCell ref="W24:W27"/>
    <mergeCell ref="T24:T27"/>
    <mergeCell ref="U24:U27"/>
    <mergeCell ref="H10:H29"/>
    <mergeCell ref="G28:G29"/>
    <mergeCell ref="T21:T23"/>
    <mergeCell ref="T28:T29"/>
    <mergeCell ref="W28:W29"/>
    <mergeCell ref="L16:L18"/>
    <mergeCell ref="O19:O20"/>
    <mergeCell ref="P19:P20"/>
    <mergeCell ref="M28:M29"/>
    <mergeCell ref="N28:N29"/>
    <mergeCell ref="O28:O29"/>
    <mergeCell ref="P28:P29"/>
    <mergeCell ref="L19:L20"/>
    <mergeCell ref="G24:G27"/>
    <mergeCell ref="J24:J27"/>
    <mergeCell ref="L24:L27"/>
    <mergeCell ref="M24:M27"/>
    <mergeCell ref="O24:O27"/>
    <mergeCell ref="P24:P27"/>
    <mergeCell ref="V12:V16"/>
    <mergeCell ref="A1:D4"/>
    <mergeCell ref="E1:V1"/>
    <mergeCell ref="E2:V2"/>
    <mergeCell ref="E3:V3"/>
    <mergeCell ref="E4:V4"/>
    <mergeCell ref="A6:M6"/>
    <mergeCell ref="N6:W6"/>
    <mergeCell ref="A7:G7"/>
    <mergeCell ref="A8:M8"/>
    <mergeCell ref="B9:C9"/>
    <mergeCell ref="D9:E9"/>
    <mergeCell ref="F9:G9"/>
    <mergeCell ref="H9:I9"/>
    <mergeCell ref="K9:L9"/>
    <mergeCell ref="E10:E81"/>
    <mergeCell ref="G37:G43"/>
    <mergeCell ref="G63:G69"/>
    <mergeCell ref="G44:G48"/>
    <mergeCell ref="F24:F27"/>
    <mergeCell ref="F34:F36"/>
    <mergeCell ref="K34:K36"/>
    <mergeCell ref="F19:F20"/>
    <mergeCell ref="G19:G20"/>
    <mergeCell ref="K19:K20"/>
    <mergeCell ref="K37:K43"/>
    <mergeCell ref="K24:K27"/>
    <mergeCell ref="L58:L59"/>
    <mergeCell ref="L49:L57"/>
    <mergeCell ref="J28:J29"/>
    <mergeCell ref="K28:K29"/>
    <mergeCell ref="L28:L29"/>
    <mergeCell ref="F37:F43"/>
    <mergeCell ref="F44:F48"/>
    <mergeCell ref="F82:F87"/>
    <mergeCell ref="N12:N16"/>
    <mergeCell ref="N17:N18"/>
    <mergeCell ref="A104:W104"/>
    <mergeCell ref="A92:U92"/>
    <mergeCell ref="A10:A89"/>
    <mergeCell ref="F63:F69"/>
    <mergeCell ref="K63:K69"/>
    <mergeCell ref="F70:F71"/>
    <mergeCell ref="K44:K48"/>
    <mergeCell ref="F49:F57"/>
    <mergeCell ref="F58:F59"/>
    <mergeCell ref="V19:V20"/>
    <mergeCell ref="T33:T36"/>
    <mergeCell ref="G21:G23"/>
    <mergeCell ref="F21:F23"/>
    <mergeCell ref="G16:G18"/>
    <mergeCell ref="G60:G62"/>
    <mergeCell ref="G73:G77"/>
    <mergeCell ref="H33:H80"/>
    <mergeCell ref="F60:F62"/>
    <mergeCell ref="F73:F77"/>
    <mergeCell ref="G78:G80"/>
    <mergeCell ref="F78:F80"/>
  </mergeCells>
  <printOptions horizontalCentered="1"/>
  <pageMargins left="0" right="0" top="0.25" bottom="0.25" header="0.51180555555555596" footer="0.51180555555555596"/>
  <pageSetup paperSize="5" scale="36" firstPageNumber="0" fitToHeight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 SECRETARIA DE SA</vt:lpstr>
      <vt:lpstr>'PLAN DE ACCION SECRETARIA DE SA'!Área_de_impresión</vt:lpstr>
      <vt:lpstr>'PLAN DE ACCION SECRETARIA DE SA'!Títulos_a_imprimir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Edna Clemencia Delgado Gutiérrez</cp:lastModifiedBy>
  <cp:lastPrinted>2020-08-05T15:21:30Z</cp:lastPrinted>
  <dcterms:created xsi:type="dcterms:W3CDTF">2016-07-27T02:14:01Z</dcterms:created>
  <dcterms:modified xsi:type="dcterms:W3CDTF">2020-08-05T15:21:46Z</dcterms:modified>
</cp:coreProperties>
</file>